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13_ncr:1_{D7C3841A-C5D2-45A7-9F1D-8D7288629A42}" xr6:coauthVersionLast="47" xr6:coauthVersionMax="47" xr10:uidLastSave="{00000000-0000-0000-0000-000000000000}"/>
  <bookViews>
    <workbookView xWindow="-120" yWindow="-120" windowWidth="29040" windowHeight="15840" xr2:uid="{00000000-000D-0000-FFFF-FFFF00000000}"/>
  </bookViews>
  <sheets>
    <sheet name="Anexo IV. Memoria económica" sheetId="7" r:id="rId1"/>
    <sheet name="Formas de pago" sheetId="6" state="hidden"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82" i="7" l="1"/>
  <c r="K69" i="7"/>
  <c r="F83" i="7" l="1"/>
  <c r="E43" i="7"/>
  <c r="F43" i="7" s="1"/>
  <c r="C73" i="7"/>
  <c r="F70" i="7"/>
  <c r="E33" i="7"/>
  <c r="F33" i="7" s="1"/>
  <c r="E37" i="7"/>
  <c r="F52" i="7"/>
  <c r="F53" i="7"/>
  <c r="F51" i="7"/>
  <c r="F50" i="7"/>
  <c r="F48" i="7"/>
  <c r="E49" i="7" s="1"/>
  <c r="F46" i="7"/>
  <c r="E47" i="7" s="1"/>
  <c r="E54" i="7"/>
  <c r="F54" i="7" s="1"/>
  <c r="C78" i="7" l="1"/>
  <c r="F77" i="7" s="1"/>
  <c r="E63" i="7"/>
  <c r="F37" i="7"/>
  <c r="E42" i="7" s="1"/>
  <c r="E64" i="7" l="1"/>
  <c r="G77" i="7"/>
  <c r="G76" i="7"/>
  <c r="G75" i="7"/>
  <c r="G70" i="7"/>
  <c r="G69" i="7"/>
  <c r="I69" i="7" s="1"/>
  <c r="G82" i="7"/>
  <c r="I82" i="7" s="1"/>
  <c r="G89" i="7"/>
  <c r="G88" i="7"/>
  <c r="G83" i="7"/>
  <c r="F90" i="7"/>
  <c r="F91" i="7" s="1"/>
  <c r="O86" i="7" s="1"/>
  <c r="F78" i="7"/>
  <c r="O73" i="7" s="1"/>
  <c r="O85" i="7"/>
  <c r="O72" i="7"/>
  <c r="F63" i="7"/>
  <c r="G90" i="7" l="1"/>
  <c r="G91" i="7" s="1"/>
  <c r="G78" i="7"/>
  <c r="O87" i="7"/>
  <c r="O74" i="7"/>
</calcChain>
</file>

<file path=xl/sharedStrings.xml><?xml version="1.0" encoding="utf-8"?>
<sst xmlns="http://schemas.openxmlformats.org/spreadsheetml/2006/main" count="111" uniqueCount="87">
  <si>
    <t xml:space="preserve">DATOS A CUMPLIMENTAR POR LA ENTIDAD </t>
  </si>
  <si>
    <t xml:space="preserve">Presenta ud esta solicitud como: </t>
  </si>
  <si>
    <t>Modalidad</t>
  </si>
  <si>
    <t>NIF:</t>
  </si>
  <si>
    <t>Razón social:</t>
  </si>
  <si>
    <t>Teléfono fijo:</t>
  </si>
  <si>
    <t>Teléfono móvil:</t>
  </si>
  <si>
    <t>Correo electrónico:</t>
  </si>
  <si>
    <t>DATOS DE LA PERSONA REPRESENTANTE</t>
  </si>
  <si>
    <t>Tipo de documento:</t>
  </si>
  <si>
    <t>Documento:</t>
  </si>
  <si>
    <t>Nombre:</t>
  </si>
  <si>
    <t>Primer apellido:</t>
  </si>
  <si>
    <t>Segundo apellido:</t>
  </si>
  <si>
    <t>En calidad de:</t>
  </si>
  <si>
    <t>PRESUPUESTO DETALLADO DE LOS GASTOS ELEGIBLES</t>
  </si>
  <si>
    <t>OBSERVACIONES</t>
  </si>
  <si>
    <t>Concepto del gasto</t>
  </si>
  <si>
    <t>Importe</t>
  </si>
  <si>
    <t>% del coste total</t>
  </si>
  <si>
    <t>1. Gastos en infraestructura para la celebración del evento</t>
  </si>
  <si>
    <t xml:space="preserve">3. Desplazamientos y alojamientos </t>
  </si>
  <si>
    <t>3.1 Gastos de desplazamiento en medios de transporte colectivo en clase turista, económica o similar.</t>
  </si>
  <si>
    <t>3.2 Gastos de alojamiento.</t>
  </si>
  <si>
    <t>PREVISIÓN DE INGRESOS</t>
  </si>
  <si>
    <t>IMPORTE</t>
  </si>
  <si>
    <t>FUENTE DE FINANCIACIÓN</t>
  </si>
  <si>
    <t>PORCENTAJE</t>
  </si>
  <si>
    <t>Financiación de otras entidades públicas</t>
  </si>
  <si>
    <t>Cabildo(s)</t>
  </si>
  <si>
    <t>Ayuntamiento(s)</t>
  </si>
  <si>
    <t>Otro(s)</t>
  </si>
  <si>
    <t>Financiación entidades privadas</t>
  </si>
  <si>
    <t>Financiación propia</t>
  </si>
  <si>
    <t>TOTAL</t>
  </si>
  <si>
    <t>TOTAL GASTOS</t>
  </si>
  <si>
    <t>TOTAL INGRESOS</t>
  </si>
  <si>
    <t>DIFERENCIA ENTRE INGRESOS Y GASTOS</t>
  </si>
  <si>
    <t xml:space="preserve">D/Dª </t>
  </si>
  <si>
    <t>En                                 , a           de                                 de 2022</t>
  </si>
  <si>
    <t>Firma:</t>
  </si>
  <si>
    <t>Formas de pago</t>
  </si>
  <si>
    <t>Efectivo</t>
  </si>
  <si>
    <t>Transferencia bancaria</t>
  </si>
  <si>
    <t>Tarjeta crédito</t>
  </si>
  <si>
    <t>Cheque / Talón</t>
  </si>
  <si>
    <t>Cheque / Talón bancario</t>
  </si>
  <si>
    <t>Pagaré</t>
  </si>
  <si>
    <t>Pendiente de pago</t>
  </si>
  <si>
    <r>
      <t xml:space="preserve">5.1. Cuotas del empresario autónomo relacionada con el evento y la actividad </t>
    </r>
    <r>
      <rPr>
        <sz val="12"/>
        <color indexed="8"/>
        <rFont val="Times New Roman"/>
        <family val="1"/>
      </rPr>
      <t>(solo se puede incluir las cuotas que pagan mensualmente dentro del periodo establecido en las bases, esto es, los TRES (3) meses anteriores al inicio de la actividad y hasta a finalización de la misma).</t>
    </r>
  </si>
  <si>
    <t>¿SE RESPETA EL PORCENTAJE?</t>
  </si>
  <si>
    <t>¿SE RESPETA LA CANTIDAD PERMITIDA?</t>
  </si>
  <si>
    <t>TOTAL GASTOS PARA EMPRESAS Y AUTÓNOMOS/AS</t>
  </si>
  <si>
    <t>TOTAL GASTOS PARA ENTIDADES SIN ÁNIMO DE LUCRO</t>
  </si>
  <si>
    <t>INGRESOS</t>
  </si>
  <si>
    <t>OTROS INGRESOS COMERCIALES</t>
  </si>
  <si>
    <t>MERCHANDISING</t>
  </si>
  <si>
    <t>ANEXO IV. PLAN DE FINANCIACIÓN Y PRESUPUESTO DE GASTOS</t>
  </si>
  <si>
    <t>TÍTULO DEL EVENTO</t>
  </si>
  <si>
    <r>
      <rPr>
        <b/>
        <sz val="12"/>
        <rFont val="Times New Roman"/>
        <family val="1"/>
      </rPr>
      <t xml:space="preserve">COSTE TOTAL </t>
    </r>
    <r>
      <rPr>
        <b/>
        <sz val="12"/>
        <color rgb="FFFF0000"/>
        <rFont val="Times New Roman"/>
        <family val="1"/>
      </rPr>
      <t>(Campo de cumplimentación obligatoria)</t>
    </r>
  </si>
  <si>
    <t>2.3 Gastos de contratación de personal técnico, alquiler de espacios y material técnico para acciones de prensa y comunicación.</t>
  </si>
  <si>
    <t>Otros gastos del evento (hasta el coste total)</t>
  </si>
  <si>
    <t>TOTAL (El importe total debe coincidir con el coste total indicado en la celda E31)</t>
  </si>
  <si>
    <r>
      <t xml:space="preserve">PLAN DE FINANCIACIÓN </t>
    </r>
    <r>
      <rPr>
        <b/>
        <sz val="12"/>
        <color indexed="10"/>
        <rFont val="Times New Roman"/>
        <family val="1"/>
      </rPr>
      <t>PARA EMPRESAS Y AUTÓNOMOS/A</t>
    </r>
    <r>
      <rPr>
        <b/>
        <sz val="12"/>
        <color indexed="8"/>
        <rFont val="Times New Roman"/>
        <family val="1"/>
      </rPr>
      <t>. (Este plan solo lo pueden cumplimentar los/as solicitantes que sean empresas y autónomos)*</t>
    </r>
  </si>
  <si>
    <r>
      <t xml:space="preserve">PLAN DE FINANCIACIÓN </t>
    </r>
    <r>
      <rPr>
        <b/>
        <sz val="12"/>
        <color indexed="10"/>
        <rFont val="Times New Roman"/>
        <family val="1"/>
      </rPr>
      <t>PARA ENTIDADES SIN ÁNIMO DE LUCRO</t>
    </r>
    <r>
      <rPr>
        <b/>
        <sz val="12"/>
        <color indexed="8"/>
        <rFont val="Times New Roman"/>
        <family val="1"/>
      </rPr>
      <t>. (Este plan solo lo pueden cumplimentar los/as solicitantes que sean entidades sin ánimo de lucro)*</t>
    </r>
  </si>
  <si>
    <t xml:space="preserve">Las indicaciones referentes a si "¿Se respeta el porcentaje?" y si "¿Se respeta la cantidad permitida?" de las celdas de la izquierda son orientativas, siendo responsabilidad de la entidad solicitante verificar si los porcentajes están dentro de los límites permitidos en la convocatoria, independientemente del resultado de estas dos celdas.  </t>
  </si>
  <si>
    <r>
      <t xml:space="preserve">2. Comunicación, prensa, promoción y publicidad </t>
    </r>
    <r>
      <rPr>
        <sz val="12"/>
        <color indexed="8"/>
        <rFont val="Times New Roman"/>
        <family val="1"/>
      </rPr>
      <t>(conforme a la Base Quinta de la convocatoria, será</t>
    </r>
    <r>
      <rPr>
        <b/>
        <sz val="12"/>
        <color indexed="8"/>
        <rFont val="Times New Roman"/>
        <family val="1"/>
      </rPr>
      <t xml:space="preserve"> obligatorio destinar a esta partida un mínimo del 15% del coste total del proyecto).</t>
    </r>
  </si>
  <si>
    <r>
      <t>5. Gastos de salarios y cobertura social del personal del empresario individual y de la entidad solicitante</t>
    </r>
    <r>
      <rPr>
        <b/>
        <sz val="12"/>
        <color indexed="8"/>
        <rFont val="Times New Roman"/>
        <family val="1"/>
      </rPr>
      <t xml:space="preserve"> </t>
    </r>
    <r>
      <rPr>
        <sz val="12"/>
        <color indexed="8"/>
        <rFont val="Times New Roman"/>
        <family val="1"/>
      </rPr>
      <t>(no podrá superarse las limitaciones de la Base Quinta de la convocatoria, de manera que "podrá imputarse hasta un 20% de la cuantía del coste total del proyecto con gastos de personal directamente relacionados con la actividad seleccionada").</t>
    </r>
  </si>
  <si>
    <t>7. Honorarios de especialistas intervinientes, artistas o similar durante la celebración del evento.</t>
  </si>
  <si>
    <t xml:space="preserve">INGRESOS DE TAQUILLA </t>
  </si>
  <si>
    <t xml:space="preserve">INGRESOS POR CESIÓN DE ESPACIOS </t>
  </si>
  <si>
    <t>Patrocinio solicitado a Instituto Canario de Desarrollo Cultural S.A.*</t>
  </si>
  <si>
    <t>PREVISIÓN DE INGRESOS (este importe se genera automáticamente conforme al resultado de la tabla "Previsión de ingresos").</t>
  </si>
  <si>
    <r>
      <rPr>
        <b/>
        <sz val="12"/>
        <color theme="4" tint="-0.499984740745262"/>
        <rFont val="Times New Roman"/>
        <family val="1"/>
      </rPr>
      <t>2. ¿Se respeta el porcentaje exigido en la convocatoria?</t>
    </r>
    <r>
      <rPr>
        <b/>
        <sz val="12"/>
        <color rgb="FFFF0000"/>
        <rFont val="Times New Roman"/>
        <family val="1"/>
      </rPr>
      <t xml:space="preserve"> </t>
    </r>
    <r>
      <rPr>
        <sz val="12"/>
        <rFont val="Times New Roman"/>
        <family val="1"/>
      </rPr>
      <t>(La celda E42 es de respuesta automática, y le indicará si está respetando los límites establecidos en la convocatoria, o si de lo contrario, no lo hace y, por lo tanto, incurriría en una causa de exclusión. Para ello, deberá haber cumplimentado previamente la celda del coste total del proyecto, que corresponde con la celda  E31, y haber respetado el formato de la tabla.</t>
    </r>
    <r>
      <rPr>
        <b/>
        <sz val="12"/>
        <rFont val="Times New Roman"/>
        <family val="1"/>
      </rPr>
      <t xml:space="preserve"> Estas indicaciones son a título orientativo, siendo responsabilidad de la entidad solicitante verificar si los porcentajes están dentro de los límites permitidos en la convocatoria independientemente del resultado de la celda).</t>
    </r>
  </si>
  <si>
    <r>
      <rPr>
        <b/>
        <sz val="12"/>
        <color theme="4" tint="-0.499984740745262"/>
        <rFont val="Times New Roman"/>
        <family val="1"/>
      </rPr>
      <t>4. ¿Se respeta el porcentaje permitido en la convocatoria?</t>
    </r>
    <r>
      <rPr>
        <b/>
        <sz val="12"/>
        <color rgb="FFFF0000"/>
        <rFont val="Times New Roman"/>
        <family val="1"/>
      </rPr>
      <t xml:space="preserve"> </t>
    </r>
    <r>
      <rPr>
        <sz val="12"/>
        <rFont val="Times New Roman"/>
        <family val="1"/>
      </rPr>
      <t xml:space="preserve">(La celda E47 es de respuesta automática, y le indicará si está respetando los límites establecidos en la convocatoria, o si de lo contrario, no lo hace y, por lo tanto, incurriría en una causa de exclusión. Para ello, deberá haber cumplimentado previamente la celda del coste total del proyecto, que corresponde con la celda  E31 y haber respetado el formato de la tabla. </t>
    </r>
    <r>
      <rPr>
        <b/>
        <sz val="12"/>
        <rFont val="Times New Roman"/>
        <family val="1"/>
      </rPr>
      <t>Estas indicaciones son a título orientativo, siendo responsabilidad de la entidad solicitante verificar si los porcentajes están dentro de los límites permitidos en la convocatoria, independientemente del resultado de la celda).</t>
    </r>
  </si>
  <si>
    <r>
      <rPr>
        <b/>
        <sz val="12"/>
        <color theme="4" tint="-0.499984740745262"/>
        <rFont val="Times New Roman"/>
        <family val="1"/>
      </rPr>
      <t>5. ¿Se respeta el porcentaje permitido en la convocatoria?</t>
    </r>
    <r>
      <rPr>
        <b/>
        <sz val="12"/>
        <color rgb="FFFF0000"/>
        <rFont val="Times New Roman"/>
        <family val="1"/>
      </rPr>
      <t xml:space="preserve"> </t>
    </r>
    <r>
      <rPr>
        <sz val="12"/>
        <rFont val="Times New Roman"/>
        <family val="1"/>
      </rPr>
      <t xml:space="preserve">(La celda E49 es de respuesta automática, y le indicará si está respetando los límites establecidos en la convocatoria, o si de lo contrario, no lo hace y, por lo tanto, incurriría en una causa de exclusión. Para ello, deberá haber cumplimentado previamente la celda del coste total del proyecto, que corresponde con la celda  E31 y haber respetado el formato de la tabla. </t>
    </r>
    <r>
      <rPr>
        <b/>
        <sz val="12"/>
        <rFont val="Times New Roman"/>
        <family val="1"/>
      </rPr>
      <t>Estas indicaciones son a título orientativo, siendo responsabilidad de la entidad solicitante verificar si los porcentajes están dentro de los límites permitidos en la convocatoria, independentientemente del resultado de la celda).</t>
    </r>
  </si>
  <si>
    <t>6. Gastos de contratación de azafatos/as, presentadores/as, moderadores/as, intervinientes, artistas o similar durante la celebración del evento.</t>
  </si>
  <si>
    <t>8.  Gastos de expertos en asesoría laboral, legal, fiscal o contable, auditores de cuentas conforme a lo exigido en la cláusula 12.3.2, consultoras especializadas en contratación pública para la realización de la actividad y los de administración específicos, que serán admisibles si están exclusivamente vinculados al evento o actividad seleccionada y son indispensables para la adecuada preparación y ejecución de la misma.</t>
  </si>
  <si>
    <t>1.1 Gastos de alquiler de espacios y equipamiento técnico.</t>
  </si>
  <si>
    <t>1.2 Gastos de servicios técnicos y profesionales.</t>
  </si>
  <si>
    <t>1.3 Gastos de la prima de la póliza de seguro de cancelación del evento o actividad, y de responsabilidad civil para el evento.</t>
  </si>
  <si>
    <t>2.1 Gastos de contratación de agentes de prensa y de comunicación.</t>
  </si>
  <si>
    <t>2.4 Gastos de campañas publicitarias.</t>
  </si>
  <si>
    <t>2.2 Gastos de diseño y producción de materiales de difusión y de publicidad.</t>
  </si>
  <si>
    <r>
      <t>4. Gastos de producción del evento o la actividad (</t>
    </r>
    <r>
      <rPr>
        <sz val="12"/>
        <color indexed="8"/>
        <rFont val="Times New Roman"/>
        <family val="1"/>
      </rPr>
      <t xml:space="preserve">con las limitaciones indicadas en la Base Quinta de la convocatoria, de manera que podrá imputarse </t>
    </r>
    <r>
      <rPr>
        <b/>
        <sz val="12"/>
        <color indexed="8"/>
        <rFont val="Times New Roman"/>
        <family val="1"/>
      </rPr>
      <t>hasta un 30% del total del presupuesto</t>
    </r>
    <r>
      <rPr>
        <sz val="12"/>
        <color indexed="8"/>
        <rFont val="Times New Roman"/>
        <family val="1"/>
      </rPr>
      <t>, con gastos asociados a los conceptos de "Dirección, coordinación, gestión, supervisión, monitorización, producción, soporte técnico, asistencia técnica, logística, apoyo técnico" o similares)</t>
    </r>
    <r>
      <rPr>
        <b/>
        <sz val="12"/>
        <color theme="1"/>
        <rFont val="Times New Roman"/>
        <family val="1"/>
      </rPr>
      <t>.</t>
    </r>
  </si>
  <si>
    <r>
      <t xml:space="preserve">AVISO: EL IMPORTE DEL COSTE TOTAL (CELDA E31) DEBERÁ RELLENARSE </t>
    </r>
    <r>
      <rPr>
        <b/>
        <u/>
        <sz val="11"/>
        <color rgb="FFFF0000"/>
        <rFont val="Times New Roman"/>
        <family val="1"/>
      </rPr>
      <t>ANTES</t>
    </r>
    <r>
      <rPr>
        <b/>
        <sz val="11"/>
        <color rgb="FFFF0000"/>
        <rFont val="Times New Roman"/>
        <family val="1"/>
      </rPr>
      <t xml:space="preserve"> DE LA CUMPLIMENTACIÓN DEL RESTO DEL PRESUPUESTO, PARA EL CORRECTO CÁLCULO DE LOS PORCENTAJES. ASIMISMO, ESTA CANTIDAD DEBERÁ COINCIDIR CON EL TOTAL DEL PRESUPUESTO (CELDA E63).</t>
    </r>
  </si>
  <si>
    <t>* Quedará excluida toda solicitud en la que la cuantía que se le pide a ICDC supere en porcentaje los límites establecidos para cada modalidad (50% del coste total del proyecto)  y la que supere en cuantía los límites establecidos para tipo de beneficiario (empresas y profesionales autónomos hasta un máximo de 70.000 €, impuestos incluidos, y entidades culturales sin ánimo de lucro hasta un máximo de 45.000 €, impuestos incluidos).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</si>
</sst>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quot;€&quot;_-;\-* #,##0.00\ &quot;€&quot;_-;_-* &quot;-&quot;??\ &quot;€&quot;_-;_-@"/>
    <numFmt numFmtId="165" formatCode="#,##0.00\ [$€-1]"/>
    <numFmt numFmtId="166" formatCode="#,##0.00_ ;\-#,##0.00\ "/>
    <numFmt numFmtId="167" formatCode="#,##0.00\ _€;\-#,##0.00\ _€"/>
  </numFmts>
  <fonts count="27" x14ac:knownFonts="1">
    <font>
      <sz val="11"/>
      <color theme="1"/>
      <name val="Calibri"/>
      <family val="2"/>
      <scheme val="minor"/>
    </font>
    <font>
      <b/>
      <sz val="12"/>
      <color indexed="8"/>
      <name val="Times New Roman"/>
      <family val="1"/>
    </font>
    <font>
      <sz val="11"/>
      <name val="Calibri"/>
      <family val="2"/>
    </font>
    <font>
      <sz val="12"/>
      <color indexed="8"/>
      <name val="Times New Roman"/>
      <family val="1"/>
    </font>
    <font>
      <b/>
      <sz val="12"/>
      <color indexed="10"/>
      <name val="Times New Roman"/>
      <family val="1"/>
    </font>
    <font>
      <sz val="14"/>
      <color rgb="FF202124"/>
      <name val="Arial"/>
      <family val="2"/>
    </font>
    <font>
      <b/>
      <sz val="11"/>
      <color theme="1"/>
      <name val="Calibri"/>
      <family val="2"/>
      <scheme val="minor"/>
    </font>
    <font>
      <sz val="12"/>
      <color theme="1"/>
      <name val="Times New Roman"/>
      <family val="1"/>
    </font>
    <font>
      <b/>
      <sz val="12"/>
      <color theme="1"/>
      <name val="Times New Roman"/>
      <family val="1"/>
    </font>
    <font>
      <sz val="10"/>
      <color theme="1"/>
      <name val="Calibri"/>
      <family val="2"/>
      <scheme val="minor"/>
    </font>
    <font>
      <b/>
      <sz val="12"/>
      <color rgb="FFFF0000"/>
      <name val="Times New Roman"/>
      <family val="1"/>
    </font>
    <font>
      <sz val="11"/>
      <name val="Calibri"/>
      <family val="2"/>
      <scheme val="minor"/>
    </font>
    <font>
      <b/>
      <sz val="11"/>
      <color rgb="FFFF0000"/>
      <name val="Calibri"/>
      <family val="2"/>
      <scheme val="minor"/>
    </font>
    <font>
      <b/>
      <sz val="10"/>
      <color rgb="FFFF0000"/>
      <name val="Calibri"/>
      <family val="2"/>
      <scheme val="minor"/>
    </font>
    <font>
      <b/>
      <sz val="12"/>
      <color rgb="FF000000"/>
      <name val="Calibri"/>
      <family val="2"/>
      <scheme val="minor"/>
    </font>
    <font>
      <b/>
      <sz val="11"/>
      <color theme="1"/>
      <name val="Times New Roman"/>
      <family val="1"/>
    </font>
    <font>
      <sz val="8"/>
      <color rgb="FF000000"/>
      <name val="Tahoma"/>
      <family val="2"/>
    </font>
    <font>
      <sz val="12"/>
      <name val="Times New Roman"/>
      <family val="1"/>
    </font>
    <font>
      <b/>
      <sz val="12"/>
      <name val="Times New Roman"/>
      <family val="1"/>
    </font>
    <font>
      <b/>
      <sz val="14"/>
      <color theme="1"/>
      <name val="Times New Roman"/>
      <family val="1"/>
    </font>
    <font>
      <b/>
      <sz val="14"/>
      <color rgb="FFFF0000"/>
      <name val="Calibri"/>
      <family val="2"/>
    </font>
    <font>
      <b/>
      <sz val="10"/>
      <color theme="1"/>
      <name val="Times New Roman"/>
      <family val="1"/>
    </font>
    <font>
      <b/>
      <sz val="16"/>
      <color theme="1"/>
      <name val="Calibri"/>
      <family val="2"/>
      <scheme val="minor"/>
    </font>
    <font>
      <b/>
      <sz val="12"/>
      <color theme="4" tint="-0.499984740745262"/>
      <name val="Times New Roman"/>
      <family val="1"/>
    </font>
    <font>
      <sz val="11"/>
      <color theme="1"/>
      <name val="Times New Roman"/>
      <family val="1"/>
    </font>
    <font>
      <b/>
      <u/>
      <sz val="11"/>
      <color rgb="FFFF0000"/>
      <name val="Times New Roman"/>
      <family val="1"/>
    </font>
    <font>
      <b/>
      <sz val="11"/>
      <color rgb="FFFF0000"/>
      <name val="Times New Roman"/>
      <family val="1"/>
    </font>
  </fonts>
  <fills count="20">
    <fill>
      <patternFill patternType="none"/>
    </fill>
    <fill>
      <patternFill patternType="gray125"/>
    </fill>
    <fill>
      <patternFill patternType="solid">
        <fgColor rgb="FFF8F9FA"/>
        <bgColor indexed="64"/>
      </patternFill>
    </fill>
    <fill>
      <patternFill patternType="solid">
        <fgColor rgb="FFCCCCCC"/>
        <bgColor rgb="FFCCCCCC"/>
      </patternFill>
    </fill>
    <fill>
      <patternFill patternType="solid">
        <fgColor theme="0"/>
        <bgColor indexed="64"/>
      </patternFill>
    </fill>
    <fill>
      <patternFill patternType="solid">
        <fgColor theme="2" tint="-9.9978637043366805E-2"/>
        <bgColor indexed="64"/>
      </patternFill>
    </fill>
    <fill>
      <patternFill patternType="solid">
        <fgColor theme="0"/>
        <bgColor theme="0"/>
      </patternFill>
    </fill>
    <fill>
      <patternFill patternType="solid">
        <fgColor theme="0"/>
        <bgColor rgb="FFEFEFEF"/>
      </patternFill>
    </fill>
    <fill>
      <patternFill patternType="solid">
        <fgColor theme="0"/>
        <bgColor rgb="FFD8D8D8"/>
      </patternFill>
    </fill>
    <fill>
      <patternFill patternType="solid">
        <fgColor theme="4" tint="0.79998168889431442"/>
        <bgColor indexed="64"/>
      </patternFill>
    </fill>
    <fill>
      <patternFill patternType="solid">
        <fgColor theme="4" tint="0.79998168889431442"/>
        <bgColor theme="0"/>
      </patternFill>
    </fill>
    <fill>
      <patternFill patternType="solid">
        <fgColor theme="4" tint="0.79998168889431442"/>
        <bgColor rgb="FFCCCCCC"/>
      </patternFill>
    </fill>
    <fill>
      <patternFill patternType="solid">
        <fgColor theme="4" tint="0.79998168889431442"/>
        <bgColor rgb="FFD9D9D9"/>
      </patternFill>
    </fill>
    <fill>
      <patternFill patternType="solid">
        <fgColor theme="4" tint="0.79998168889431442"/>
        <bgColor rgb="FFEFEFEF"/>
      </patternFill>
    </fill>
    <fill>
      <patternFill patternType="solid">
        <fgColor theme="4" tint="0.79998168889431442"/>
        <bgColor rgb="FFE7E6E6"/>
      </patternFill>
    </fill>
    <fill>
      <patternFill patternType="solid">
        <fgColor theme="0" tint="-4.9989318521683403E-2"/>
        <bgColor indexed="64"/>
      </patternFill>
    </fill>
    <fill>
      <patternFill patternType="solid">
        <fgColor theme="0" tint="-4.9989318521683403E-2"/>
        <bgColor theme="0"/>
      </patternFill>
    </fill>
    <fill>
      <patternFill patternType="solid">
        <fgColor theme="0" tint="-4.9989318521683403E-2"/>
        <bgColor rgb="FFEFEFEF"/>
      </patternFill>
    </fill>
    <fill>
      <patternFill patternType="solid">
        <fgColor theme="4" tint="0.79998168889431442"/>
        <bgColor rgb="FFD8D8D8"/>
      </patternFill>
    </fill>
    <fill>
      <patternFill patternType="solid">
        <fgColor theme="2" tint="-9.9978637043366805E-2"/>
        <bgColor rgb="FFD8D8D8"/>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diagonal/>
    </border>
    <border>
      <left style="medium">
        <color rgb="FF000000"/>
      </left>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indexed="64"/>
      </right>
      <top style="medium">
        <color rgb="FF000000"/>
      </top>
      <bottom style="medium">
        <color rgb="FF000000"/>
      </bottom>
      <diagonal/>
    </border>
    <border>
      <left/>
      <right style="medium">
        <color rgb="FF000000"/>
      </right>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top/>
      <bottom style="medium">
        <color rgb="FF000000"/>
      </bottom>
      <diagonal/>
    </border>
    <border>
      <left style="medium">
        <color indexed="64"/>
      </left>
      <right/>
      <top style="medium">
        <color rgb="FF000000"/>
      </top>
      <bottom style="medium">
        <color indexed="64"/>
      </bottom>
      <diagonal/>
    </border>
    <border>
      <left style="medium">
        <color rgb="FF000000"/>
      </left>
      <right/>
      <top style="medium">
        <color rgb="FF000000"/>
      </top>
      <bottom style="medium">
        <color indexed="64"/>
      </bottom>
      <diagonal/>
    </border>
  </borders>
  <cellStyleXfs count="1">
    <xf numFmtId="0" fontId="0" fillId="0" borderId="0"/>
  </cellStyleXfs>
  <cellXfs count="237">
    <xf numFmtId="0" fontId="0" fillId="0" borderId="0" xfId="0"/>
    <xf numFmtId="0" fontId="5" fillId="0" borderId="0" xfId="0" applyFont="1" applyAlignment="1">
      <alignment horizontal="left" vertical="center"/>
    </xf>
    <xf numFmtId="0" fontId="5" fillId="2" borderId="0" xfId="0" applyFont="1" applyFill="1" applyAlignment="1">
      <alignment horizontal="left" vertical="center"/>
    </xf>
    <xf numFmtId="0" fontId="6" fillId="0" borderId="0" xfId="0" applyFont="1"/>
    <xf numFmtId="0" fontId="0" fillId="0" borderId="0" xfId="0" applyFont="1"/>
    <xf numFmtId="0" fontId="0" fillId="0" borderId="0" xfId="0" applyProtection="1"/>
    <xf numFmtId="0" fontId="7" fillId="0" borderId="0" xfId="0" applyFont="1" applyAlignment="1" applyProtection="1">
      <alignment horizontal="center"/>
    </xf>
    <xf numFmtId="0" fontId="7" fillId="0" borderId="0" xfId="0" applyFont="1" applyProtection="1"/>
    <xf numFmtId="2" fontId="7" fillId="0" borderId="0" xfId="0" applyNumberFormat="1" applyFont="1" applyAlignment="1" applyProtection="1">
      <alignment horizontal="center"/>
    </xf>
    <xf numFmtId="10" fontId="7" fillId="4" borderId="1" xfId="0" applyNumberFormat="1" applyFont="1" applyFill="1" applyBorder="1" applyAlignment="1" applyProtection="1">
      <alignment horizontal="center" vertical="center"/>
    </xf>
    <xf numFmtId="0" fontId="7" fillId="0" borderId="0" xfId="0" applyFont="1" applyProtection="1">
      <protection locked="0"/>
    </xf>
    <xf numFmtId="0" fontId="2" fillId="0" borderId="0" xfId="0" applyFont="1" applyBorder="1" applyProtection="1"/>
    <xf numFmtId="0" fontId="8" fillId="0" borderId="0" xfId="0" applyFont="1" applyBorder="1" applyAlignment="1" applyProtection="1">
      <alignment horizontal="center" vertical="center" wrapText="1"/>
    </xf>
    <xf numFmtId="164" fontId="8" fillId="0" borderId="0" xfId="0" applyNumberFormat="1" applyFont="1" applyBorder="1" applyAlignment="1" applyProtection="1">
      <alignment horizontal="center" vertical="center" wrapText="1"/>
    </xf>
    <xf numFmtId="164" fontId="7" fillId="0" borderId="0" xfId="0" applyNumberFormat="1" applyFont="1" applyBorder="1" applyAlignment="1" applyProtection="1">
      <alignment horizontal="center" vertical="center" wrapText="1"/>
    </xf>
    <xf numFmtId="44" fontId="7" fillId="4" borderId="0" xfId="0" applyNumberFormat="1" applyFont="1" applyFill="1" applyBorder="1" applyAlignment="1" applyProtection="1">
      <alignment horizontal="center" vertical="center" wrapText="1"/>
      <protection locked="0"/>
    </xf>
    <xf numFmtId="0" fontId="9" fillId="0" borderId="0" xfId="0" applyFont="1"/>
    <xf numFmtId="0" fontId="7" fillId="0" borderId="0" xfId="0" applyFont="1" applyBorder="1" applyProtection="1"/>
    <xf numFmtId="0" fontId="9" fillId="0" borderId="0" xfId="0" applyFont="1" applyAlignment="1">
      <alignment wrapText="1"/>
    </xf>
    <xf numFmtId="0" fontId="11" fillId="4" borderId="1" xfId="0" applyFont="1" applyFill="1" applyBorder="1" applyProtection="1">
      <protection locked="0"/>
    </xf>
    <xf numFmtId="0" fontId="0" fillId="4" borderId="1" xfId="0" applyFont="1" applyFill="1" applyBorder="1" applyProtection="1">
      <protection locked="0"/>
    </xf>
    <xf numFmtId="0" fontId="0" fillId="4" borderId="1" xfId="0" applyFont="1" applyFill="1" applyBorder="1" applyAlignment="1" applyProtection="1">
      <protection locked="0"/>
    </xf>
    <xf numFmtId="0" fontId="0" fillId="4" borderId="0" xfId="0" applyFont="1" applyFill="1"/>
    <xf numFmtId="164" fontId="7" fillId="6" borderId="21" xfId="0" applyNumberFormat="1" applyFont="1" applyFill="1" applyBorder="1" applyAlignment="1" applyProtection="1">
      <alignment horizontal="center" vertical="center" wrapText="1"/>
      <protection locked="0"/>
    </xf>
    <xf numFmtId="44" fontId="7" fillId="4" borderId="21" xfId="0" applyNumberFormat="1" applyFont="1" applyFill="1" applyBorder="1" applyAlignment="1" applyProtection="1">
      <alignment horizontal="center" vertical="center" wrapText="1"/>
      <protection locked="0"/>
    </xf>
    <xf numFmtId="44" fontId="7" fillId="4" borderId="22" xfId="0" applyNumberFormat="1" applyFont="1" applyFill="1" applyBorder="1" applyAlignment="1" applyProtection="1">
      <alignment horizontal="center" vertical="center" wrapText="1"/>
      <protection locked="0"/>
    </xf>
    <xf numFmtId="44" fontId="7" fillId="4" borderId="24" xfId="0" applyNumberFormat="1" applyFont="1" applyFill="1" applyBorder="1" applyAlignment="1" applyProtection="1">
      <alignment horizontal="center" vertical="center" wrapText="1"/>
      <protection locked="0"/>
    </xf>
    <xf numFmtId="164" fontId="7" fillId="7" borderId="21" xfId="0" applyNumberFormat="1"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167" fontId="7" fillId="4" borderId="22" xfId="0" applyNumberFormat="1" applyFont="1" applyFill="1" applyBorder="1" applyAlignment="1" applyProtection="1">
      <alignment horizontal="center" vertical="center" wrapText="1"/>
      <protection locked="0"/>
    </xf>
    <xf numFmtId="0" fontId="8" fillId="8" borderId="0" xfId="0" applyFont="1" applyFill="1" applyBorder="1" applyAlignment="1" applyProtection="1">
      <alignment vertical="center" wrapText="1"/>
    </xf>
    <xf numFmtId="0" fontId="13" fillId="0" borderId="3" xfId="0" applyFont="1" applyBorder="1" applyAlignment="1">
      <alignment horizontal="left" vertical="center" wrapText="1"/>
    </xf>
    <xf numFmtId="0" fontId="7" fillId="4" borderId="24" xfId="0" applyFont="1" applyFill="1" applyBorder="1" applyAlignment="1" applyProtection="1">
      <alignment vertical="center" wrapText="1"/>
    </xf>
    <xf numFmtId="164" fontId="8" fillId="12" borderId="1" xfId="0" applyNumberFormat="1" applyFont="1" applyFill="1" applyBorder="1" applyAlignment="1" applyProtection="1">
      <alignment horizontal="center" vertical="center" wrapText="1"/>
    </xf>
    <xf numFmtId="164" fontId="7" fillId="13" borderId="30" xfId="0" applyNumberFormat="1" applyFont="1" applyFill="1" applyBorder="1" applyAlignment="1" applyProtection="1">
      <alignment horizontal="center" vertical="center" wrapText="1"/>
    </xf>
    <xf numFmtId="164" fontId="7" fillId="14" borderId="21" xfId="0" applyNumberFormat="1" applyFont="1" applyFill="1" applyBorder="1" applyAlignment="1" applyProtection="1">
      <alignment horizontal="center" vertical="center" wrapText="1"/>
    </xf>
    <xf numFmtId="164" fontId="8" fillId="12" borderId="23" xfId="0" applyNumberFormat="1" applyFont="1" applyFill="1" applyBorder="1" applyAlignment="1" applyProtection="1">
      <alignment horizontal="center" vertical="center" wrapText="1"/>
    </xf>
    <xf numFmtId="0" fontId="8" fillId="9" borderId="24" xfId="0" applyFont="1" applyFill="1" applyBorder="1" applyAlignment="1" applyProtection="1">
      <alignment vertical="center" wrapText="1"/>
    </xf>
    <xf numFmtId="0" fontId="21" fillId="9" borderId="24" xfId="0" applyFont="1" applyFill="1" applyBorder="1" applyAlignment="1" applyProtection="1">
      <alignment vertical="center" wrapText="1"/>
    </xf>
    <xf numFmtId="0" fontId="8" fillId="9" borderId="26" xfId="0" applyFont="1" applyFill="1" applyBorder="1" applyAlignment="1" applyProtection="1">
      <alignment horizontal="center" vertical="center" wrapText="1"/>
    </xf>
    <xf numFmtId="166" fontId="7" fillId="4" borderId="27" xfId="0" applyNumberFormat="1" applyFont="1" applyFill="1" applyBorder="1" applyAlignment="1" applyProtection="1">
      <alignment horizontal="center" vertical="center" wrapText="1"/>
      <protection locked="0"/>
    </xf>
    <xf numFmtId="167" fontId="7" fillId="4" borderId="27" xfId="0" applyNumberFormat="1" applyFont="1" applyFill="1" applyBorder="1" applyAlignment="1" applyProtection="1">
      <alignment horizontal="center" vertical="center" wrapText="1"/>
      <protection locked="0"/>
    </xf>
    <xf numFmtId="167" fontId="7" fillId="9" borderId="27" xfId="0" applyNumberFormat="1" applyFont="1" applyFill="1" applyBorder="1" applyAlignment="1" applyProtection="1">
      <alignment horizontal="center" vertical="center" wrapText="1"/>
    </xf>
    <xf numFmtId="0" fontId="8" fillId="9" borderId="21" xfId="0" applyFont="1" applyFill="1" applyBorder="1" applyAlignment="1" applyProtection="1">
      <alignment horizontal="center" vertical="center" wrapText="1"/>
    </xf>
    <xf numFmtId="10" fontId="7" fillId="13" borderId="34" xfId="0" applyNumberFormat="1" applyFont="1" applyFill="1" applyBorder="1" applyAlignment="1" applyProtection="1">
      <alignment horizontal="center" vertical="center" wrapText="1"/>
    </xf>
    <xf numFmtId="0" fontId="7" fillId="0" borderId="34" xfId="0" applyFont="1" applyBorder="1" applyAlignment="1" applyProtection="1">
      <alignment horizontal="center"/>
    </xf>
    <xf numFmtId="10" fontId="7" fillId="6" borderId="34" xfId="0" applyNumberFormat="1" applyFont="1" applyFill="1" applyBorder="1" applyAlignment="1" applyProtection="1">
      <alignment horizontal="center" vertical="center" wrapText="1"/>
    </xf>
    <xf numFmtId="44" fontId="7" fillId="4" borderId="35" xfId="0" applyNumberFormat="1" applyFont="1" applyFill="1" applyBorder="1" applyAlignment="1" applyProtection="1">
      <alignment horizontal="center" vertical="center" wrapText="1"/>
      <protection locked="0"/>
    </xf>
    <xf numFmtId="10" fontId="7" fillId="6" borderId="36" xfId="0" applyNumberFormat="1" applyFont="1" applyFill="1" applyBorder="1" applyAlignment="1" applyProtection="1">
      <alignment horizontal="center" vertical="center" wrapText="1"/>
    </xf>
    <xf numFmtId="0" fontId="20" fillId="0" borderId="0" xfId="0" applyFont="1" applyBorder="1" applyAlignment="1">
      <alignment wrapText="1"/>
    </xf>
    <xf numFmtId="44" fontId="7" fillId="9" borderId="24" xfId="0" applyNumberFormat="1" applyFont="1" applyFill="1" applyBorder="1" applyAlignment="1" applyProtection="1">
      <alignment horizontal="center" vertical="center" wrapText="1"/>
    </xf>
    <xf numFmtId="0" fontId="21" fillId="9" borderId="1" xfId="0" applyFont="1" applyFill="1" applyBorder="1" applyAlignment="1">
      <alignment vertical="center"/>
    </xf>
    <xf numFmtId="10" fontId="7" fillId="4" borderId="8" xfId="0" applyNumberFormat="1" applyFont="1" applyFill="1" applyBorder="1" applyAlignment="1" applyProtection="1">
      <alignment horizontal="center" vertical="center"/>
    </xf>
    <xf numFmtId="10" fontId="7" fillId="4" borderId="9" xfId="0" applyNumberFormat="1" applyFont="1" applyFill="1" applyBorder="1" applyAlignment="1" applyProtection="1">
      <alignment horizontal="center" vertical="center"/>
    </xf>
    <xf numFmtId="44" fontId="7" fillId="4" borderId="26" xfId="0" applyNumberFormat="1"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xf>
    <xf numFmtId="44" fontId="10" fillId="4" borderId="3" xfId="0" applyNumberFormat="1" applyFont="1" applyFill="1" applyBorder="1" applyAlignment="1" applyProtection="1">
      <alignment horizontal="center" vertical="center" wrapText="1"/>
    </xf>
    <xf numFmtId="0" fontId="10" fillId="0" borderId="3" xfId="0" applyFont="1" applyBorder="1" applyAlignment="1">
      <alignment horizontal="center" vertical="center" wrapText="1"/>
    </xf>
    <xf numFmtId="0" fontId="13" fillId="0" borderId="6" xfId="0" applyFont="1" applyBorder="1" applyAlignment="1">
      <alignment horizontal="left" vertical="center" wrapText="1"/>
    </xf>
    <xf numFmtId="10" fontId="7" fillId="4" borderId="0" xfId="0" applyNumberFormat="1" applyFont="1" applyFill="1" applyBorder="1" applyAlignment="1" applyProtection="1">
      <alignment horizontal="center" vertical="center"/>
    </xf>
    <xf numFmtId="0" fontId="22" fillId="4" borderId="0" xfId="0" applyFont="1" applyFill="1" applyBorder="1" applyAlignment="1">
      <alignment horizontal="center"/>
    </xf>
    <xf numFmtId="0" fontId="14" fillId="4" borderId="0" xfId="0" applyFont="1" applyFill="1" applyBorder="1" applyAlignment="1">
      <alignment horizontal="center" vertical="center" wrapText="1"/>
    </xf>
    <xf numFmtId="0" fontId="0" fillId="4" borderId="0" xfId="0" applyFill="1"/>
    <xf numFmtId="0" fontId="20" fillId="4" borderId="0" xfId="0" applyFont="1" applyFill="1" applyBorder="1" applyAlignment="1">
      <alignment wrapText="1"/>
    </xf>
    <xf numFmtId="0" fontId="12" fillId="4" borderId="0" xfId="0" applyFont="1" applyFill="1" applyBorder="1" applyAlignment="1">
      <alignment horizontal="center" vertical="center" wrapText="1"/>
    </xf>
    <xf numFmtId="0" fontId="2" fillId="4" borderId="0" xfId="0" applyFont="1" applyFill="1" applyBorder="1" applyAlignment="1" applyProtection="1"/>
    <xf numFmtId="10" fontId="0" fillId="4" borderId="0" xfId="0" applyNumberFormat="1" applyFill="1" applyBorder="1" applyAlignment="1">
      <alignment horizontal="center" vertical="center"/>
    </xf>
    <xf numFmtId="0" fontId="2" fillId="4" borderId="0" xfId="0" applyFont="1" applyFill="1" applyBorder="1" applyAlignment="1" applyProtection="1">
      <alignment horizontal="left"/>
    </xf>
    <xf numFmtId="0" fontId="21" fillId="4" borderId="0" xfId="0" applyFont="1" applyFill="1" applyAlignment="1">
      <alignment horizontal="center" vertical="center"/>
    </xf>
    <xf numFmtId="10" fontId="7" fillId="4" borderId="0" xfId="0" applyNumberFormat="1" applyFont="1" applyFill="1" applyBorder="1" applyAlignment="1">
      <alignment horizontal="center" vertical="center"/>
    </xf>
    <xf numFmtId="0" fontId="15" fillId="4" borderId="0" xfId="0" applyFont="1" applyFill="1" applyAlignment="1" applyProtection="1">
      <alignment horizontal="left" wrapText="1"/>
    </xf>
    <xf numFmtId="0" fontId="21" fillId="4" borderId="0" xfId="0" applyFont="1" applyFill="1" applyBorder="1" applyAlignment="1">
      <alignment vertical="center"/>
    </xf>
    <xf numFmtId="0" fontId="8" fillId="9" borderId="42" xfId="0" applyFont="1" applyFill="1" applyBorder="1" applyAlignment="1" applyProtection="1">
      <alignment vertical="center" wrapText="1"/>
    </xf>
    <xf numFmtId="0" fontId="8" fillId="9" borderId="31" xfId="0" applyFont="1" applyFill="1" applyBorder="1" applyAlignment="1" applyProtection="1">
      <alignment vertical="center" wrapText="1"/>
    </xf>
    <xf numFmtId="0" fontId="7" fillId="4" borderId="31" xfId="0" applyFont="1" applyFill="1" applyBorder="1" applyAlignment="1" applyProtection="1">
      <alignment vertical="center" wrapText="1"/>
    </xf>
    <xf numFmtId="0" fontId="21" fillId="9" borderId="31" xfId="0" applyFont="1" applyFill="1" applyBorder="1" applyAlignment="1" applyProtection="1">
      <alignment vertical="center" wrapText="1"/>
    </xf>
    <xf numFmtId="0" fontId="21" fillId="9" borderId="1" xfId="0" applyFont="1" applyFill="1" applyBorder="1" applyAlignment="1">
      <alignment horizontal="center" vertical="center"/>
    </xf>
    <xf numFmtId="44" fontId="10" fillId="4" borderId="0" xfId="0" applyNumberFormat="1"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3" fillId="0" borderId="0" xfId="0" applyFont="1" applyBorder="1" applyAlignment="1" applyProtection="1">
      <alignment horizontal="left" vertical="center" wrapText="1"/>
    </xf>
    <xf numFmtId="10" fontId="7" fillId="9" borderId="1" xfId="0" applyNumberFormat="1" applyFont="1" applyFill="1" applyBorder="1" applyAlignment="1">
      <alignment horizontal="center" vertical="center"/>
    </xf>
    <xf numFmtId="164" fontId="8" fillId="5" borderId="27" xfId="0" applyNumberFormat="1" applyFont="1" applyFill="1" applyBorder="1" applyAlignment="1" applyProtection="1">
      <alignment horizontal="center" vertical="center" wrapText="1"/>
    </xf>
    <xf numFmtId="0" fontId="8" fillId="19" borderId="43" xfId="0" applyFont="1" applyFill="1" applyBorder="1" applyAlignment="1" applyProtection="1">
      <alignment horizontal="center" vertical="center" wrapText="1"/>
    </xf>
    <xf numFmtId="164" fontId="8" fillId="19" borderId="44" xfId="0" applyNumberFormat="1" applyFont="1" applyFill="1" applyBorder="1" applyAlignment="1" applyProtection="1">
      <alignment horizontal="center" vertical="center" wrapText="1"/>
    </xf>
    <xf numFmtId="0" fontId="8" fillId="19" borderId="24" xfId="0" applyFont="1" applyFill="1" applyBorder="1" applyAlignment="1" applyProtection="1">
      <alignment horizontal="center" vertical="center" wrapText="1"/>
    </xf>
    <xf numFmtId="164" fontId="8" fillId="19" borderId="24" xfId="0" applyNumberFormat="1" applyFont="1" applyFill="1" applyBorder="1" applyAlignment="1" applyProtection="1">
      <alignment horizontal="center" vertical="center" wrapText="1"/>
    </xf>
    <xf numFmtId="10" fontId="7" fillId="5" borderId="1" xfId="0" applyNumberFormat="1" applyFont="1" applyFill="1" applyBorder="1" applyAlignment="1">
      <alignment horizontal="center" vertical="center"/>
    </xf>
    <xf numFmtId="10" fontId="24" fillId="9" borderId="9" xfId="0" applyNumberFormat="1" applyFont="1" applyFill="1" applyBorder="1" applyAlignment="1">
      <alignment horizontal="center" vertical="center"/>
    </xf>
    <xf numFmtId="10" fontId="24" fillId="9" borderId="1" xfId="0" applyNumberFormat="1" applyFont="1" applyFill="1" applyBorder="1" applyAlignment="1">
      <alignment horizontal="center" vertical="center"/>
    </xf>
    <xf numFmtId="10" fontId="24" fillId="5" borderId="1" xfId="0" applyNumberFormat="1" applyFont="1" applyFill="1" applyBorder="1" applyAlignment="1">
      <alignment horizontal="center" vertical="center"/>
    </xf>
    <xf numFmtId="164" fontId="8" fillId="3" borderId="1" xfId="0" applyNumberFormat="1" applyFont="1" applyFill="1" applyBorder="1" applyAlignment="1" applyProtection="1">
      <alignment horizontal="center" vertical="center" wrapText="1"/>
    </xf>
    <xf numFmtId="10" fontId="7" fillId="3" borderId="1" xfId="0" applyNumberFormat="1" applyFont="1" applyFill="1" applyBorder="1" applyAlignment="1" applyProtection="1">
      <alignment horizontal="center" vertical="center" wrapText="1"/>
    </xf>
    <xf numFmtId="0" fontId="22" fillId="0" borderId="11" xfId="0" applyFont="1" applyBorder="1" applyAlignment="1">
      <alignment horizontal="center"/>
    </xf>
    <xf numFmtId="0" fontId="18" fillId="15" borderId="2" xfId="0" applyFont="1" applyFill="1" applyBorder="1" applyAlignment="1" applyProtection="1">
      <alignment horizontal="center" vertical="center"/>
    </xf>
    <xf numFmtId="0" fontId="18" fillId="15" borderId="3" xfId="0" applyFont="1" applyFill="1" applyBorder="1" applyAlignment="1" applyProtection="1">
      <alignment horizontal="center" vertical="center"/>
    </xf>
    <xf numFmtId="0" fontId="18" fillId="15" borderId="4" xfId="0" applyFont="1" applyFill="1" applyBorder="1" applyAlignment="1" applyProtection="1">
      <alignment horizontal="center" vertical="center"/>
    </xf>
    <xf numFmtId="0" fontId="14" fillId="9" borderId="2"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11" fillId="4" borderId="2" xfId="0" applyFont="1" applyFill="1" applyBorder="1" applyAlignment="1" applyProtection="1">
      <alignment horizontal="center"/>
      <protection locked="0"/>
    </xf>
    <xf numFmtId="0" fontId="11" fillId="4" borderId="3" xfId="0" applyFont="1" applyFill="1" applyBorder="1" applyAlignment="1" applyProtection="1">
      <alignment horizontal="center"/>
      <protection locked="0"/>
    </xf>
    <xf numFmtId="0" fontId="11" fillId="4" borderId="4" xfId="0" applyFont="1" applyFill="1" applyBorder="1" applyAlignment="1" applyProtection="1">
      <alignment horizontal="center"/>
      <protection locked="0"/>
    </xf>
    <xf numFmtId="0" fontId="0" fillId="4" borderId="2" xfId="0" applyFont="1" applyFill="1" applyBorder="1" applyAlignment="1" applyProtection="1">
      <alignment horizontal="center"/>
      <protection locked="0"/>
    </xf>
    <xf numFmtId="0" fontId="0" fillId="4" borderId="3" xfId="0" applyFont="1" applyFill="1" applyBorder="1" applyAlignment="1" applyProtection="1">
      <alignment horizontal="center"/>
      <protection locked="0"/>
    </xf>
    <xf numFmtId="0" fontId="0" fillId="4" borderId="4" xfId="0" applyFont="1" applyFill="1" applyBorder="1" applyAlignment="1" applyProtection="1">
      <alignment horizontal="center"/>
      <protection locked="0"/>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2" fontId="7" fillId="4" borderId="2" xfId="0" applyNumberFormat="1" applyFont="1" applyFill="1" applyBorder="1" applyAlignment="1" applyProtection="1">
      <alignment horizontal="left" vertical="center" wrapText="1"/>
      <protection locked="0"/>
    </xf>
    <xf numFmtId="2" fontId="7" fillId="4" borderId="3" xfId="0" applyNumberFormat="1" applyFont="1" applyFill="1" applyBorder="1" applyAlignment="1" applyProtection="1">
      <alignment horizontal="left" vertical="center" wrapText="1"/>
      <protection locked="0"/>
    </xf>
    <xf numFmtId="2" fontId="7" fillId="4" borderId="4" xfId="0" applyNumberFormat="1" applyFont="1" applyFill="1" applyBorder="1" applyAlignment="1" applyProtection="1">
      <alignment horizontal="left" vertical="center" wrapText="1"/>
      <protection locked="0"/>
    </xf>
    <xf numFmtId="0" fontId="19" fillId="11" borderId="2" xfId="0" applyFont="1" applyFill="1" applyBorder="1" applyAlignment="1" applyProtection="1">
      <alignment horizontal="center" vertical="center" wrapText="1"/>
    </xf>
    <xf numFmtId="0" fontId="19" fillId="11" borderId="3" xfId="0" applyFont="1" applyFill="1" applyBorder="1" applyAlignment="1" applyProtection="1">
      <alignment horizontal="center" vertical="center" wrapText="1"/>
    </xf>
    <xf numFmtId="0" fontId="19" fillId="11" borderId="4" xfId="0" applyFont="1" applyFill="1" applyBorder="1" applyAlignment="1" applyProtection="1">
      <alignment horizontal="center" vertical="center" wrapText="1"/>
    </xf>
    <xf numFmtId="0" fontId="8" fillId="13" borderId="2" xfId="0" applyFont="1" applyFill="1" applyBorder="1" applyAlignment="1" applyProtection="1">
      <alignment horizontal="left" vertical="center" wrapText="1"/>
    </xf>
    <xf numFmtId="0" fontId="8" fillId="13" borderId="3" xfId="0" applyFont="1" applyFill="1" applyBorder="1" applyAlignment="1" applyProtection="1">
      <alignment horizontal="left" vertical="center" wrapText="1"/>
    </xf>
    <xf numFmtId="0" fontId="8" fillId="13" borderId="4" xfId="0" applyFont="1" applyFill="1" applyBorder="1" applyAlignment="1" applyProtection="1">
      <alignment horizontal="left" vertical="center" wrapText="1"/>
    </xf>
    <xf numFmtId="0" fontId="15" fillId="0" borderId="0" xfId="0" applyFont="1" applyAlignment="1" applyProtection="1">
      <alignment horizontal="left" wrapText="1"/>
    </xf>
    <xf numFmtId="0" fontId="8" fillId="18" borderId="2" xfId="0" applyFont="1" applyFill="1" applyBorder="1" applyAlignment="1" applyProtection="1">
      <alignment horizontal="center" vertical="center" wrapText="1"/>
    </xf>
    <xf numFmtId="0" fontId="2" fillId="9" borderId="3" xfId="0" applyFont="1" applyFill="1" applyBorder="1" applyAlignment="1" applyProtection="1"/>
    <xf numFmtId="0" fontId="2" fillId="9" borderId="4" xfId="0" applyFont="1" applyFill="1" applyBorder="1" applyAlignment="1" applyProtection="1"/>
    <xf numFmtId="0" fontId="7" fillId="4" borderId="24" xfId="0" applyFont="1" applyFill="1" applyBorder="1" applyAlignment="1" applyProtection="1">
      <alignment vertical="center" wrapText="1"/>
      <protection locked="0"/>
    </xf>
    <xf numFmtId="0" fontId="2" fillId="4" borderId="27" xfId="0" applyFont="1" applyFill="1" applyBorder="1" applyAlignment="1" applyProtection="1">
      <protection locked="0"/>
    </xf>
    <xf numFmtId="0" fontId="7" fillId="4" borderId="29" xfId="0" applyFont="1" applyFill="1" applyBorder="1" applyAlignment="1" applyProtection="1">
      <alignment vertical="center" wrapText="1"/>
      <protection locked="0"/>
    </xf>
    <xf numFmtId="0" fontId="2" fillId="4" borderId="33" xfId="0" applyFont="1" applyFill="1" applyBorder="1" applyAlignment="1" applyProtection="1">
      <protection locked="0"/>
    </xf>
    <xf numFmtId="0" fontId="8" fillId="5" borderId="2" xfId="0" applyFont="1" applyFill="1" applyBorder="1" applyAlignment="1">
      <alignment horizontal="center" vertical="center"/>
    </xf>
    <xf numFmtId="0" fontId="8" fillId="5" borderId="4" xfId="0" applyFont="1" applyFill="1" applyBorder="1" applyAlignment="1">
      <alignment horizontal="center" vertical="center"/>
    </xf>
    <xf numFmtId="0" fontId="8" fillId="9" borderId="2" xfId="0" applyFont="1" applyFill="1" applyBorder="1" applyAlignment="1">
      <alignment horizontal="center" vertical="center"/>
    </xf>
    <xf numFmtId="0" fontId="8" fillId="9" borderId="4" xfId="0" applyFont="1" applyFill="1" applyBorder="1" applyAlignment="1">
      <alignment horizontal="center" vertical="center"/>
    </xf>
    <xf numFmtId="0" fontId="7" fillId="4" borderId="26" xfId="0" applyFont="1" applyFill="1" applyBorder="1" applyAlignment="1" applyProtection="1">
      <alignment vertical="center" wrapText="1"/>
      <protection locked="0"/>
    </xf>
    <xf numFmtId="0" fontId="2" fillId="4" borderId="21" xfId="0" applyFont="1" applyFill="1" applyBorder="1" applyAlignment="1" applyProtection="1">
      <protection locked="0"/>
    </xf>
    <xf numFmtId="0" fontId="8" fillId="9" borderId="5" xfId="0" applyFont="1" applyFill="1" applyBorder="1" applyAlignment="1">
      <alignment horizontal="center" vertical="center"/>
    </xf>
    <xf numFmtId="0" fontId="8" fillId="9" borderId="6" xfId="0" applyFont="1" applyFill="1" applyBorder="1" applyAlignment="1">
      <alignment horizontal="center" vertical="center"/>
    </xf>
    <xf numFmtId="0" fontId="8" fillId="18" borderId="24" xfId="0" applyFont="1" applyFill="1" applyBorder="1" applyAlignment="1" applyProtection="1">
      <alignment horizontal="left" vertical="center" wrapText="1"/>
    </xf>
    <xf numFmtId="0" fontId="2" fillId="9" borderId="25" xfId="0" applyFont="1" applyFill="1" applyBorder="1" applyAlignment="1" applyProtection="1">
      <alignment horizontal="left"/>
    </xf>
    <xf numFmtId="0" fontId="2" fillId="9" borderId="33" xfId="0" applyFont="1" applyFill="1" applyBorder="1" applyAlignment="1" applyProtection="1">
      <alignment horizontal="left"/>
    </xf>
    <xf numFmtId="0" fontId="7" fillId="4" borderId="24" xfId="0" applyFont="1" applyFill="1" applyBorder="1" applyAlignment="1" applyProtection="1">
      <alignment horizontal="center" vertical="center" wrapText="1"/>
      <protection locked="0"/>
    </xf>
    <xf numFmtId="0" fontId="7" fillId="4" borderId="27" xfId="0" applyFont="1" applyFill="1" applyBorder="1" applyAlignment="1" applyProtection="1">
      <alignment horizontal="center" vertical="center" wrapText="1"/>
      <protection locked="0"/>
    </xf>
    <xf numFmtId="0" fontId="7" fillId="0" borderId="13"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7" fillId="0" borderId="15" xfId="0" applyFont="1" applyBorder="1" applyAlignment="1" applyProtection="1">
      <alignment horizontal="center"/>
      <protection locked="0"/>
    </xf>
    <xf numFmtId="0" fontId="7" fillId="0" borderId="16"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17"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7" fillId="0" borderId="19" xfId="0" applyFont="1" applyBorder="1" applyAlignment="1" applyProtection="1">
      <alignment horizontal="center"/>
      <protection locked="0"/>
    </xf>
    <xf numFmtId="0" fontId="7" fillId="0" borderId="20" xfId="0" applyFont="1" applyBorder="1" applyAlignment="1" applyProtection="1">
      <alignment horizontal="center"/>
      <protection locked="0"/>
    </xf>
    <xf numFmtId="10" fontId="7" fillId="9" borderId="9" xfId="0" applyNumberFormat="1" applyFont="1" applyFill="1" applyBorder="1" applyAlignment="1">
      <alignment horizontal="center" vertical="center"/>
    </xf>
    <xf numFmtId="10" fontId="7" fillId="9" borderId="8" xfId="0" applyNumberFormat="1" applyFont="1" applyFill="1" applyBorder="1" applyAlignment="1">
      <alignment horizontal="center" vertical="center"/>
    </xf>
    <xf numFmtId="0" fontId="10" fillId="17" borderId="2" xfId="0" applyFont="1" applyFill="1" applyBorder="1" applyAlignment="1" applyProtection="1">
      <alignment horizontal="left" vertical="center" wrapText="1"/>
    </xf>
    <xf numFmtId="0" fontId="10" fillId="17" borderId="3" xfId="0" applyFont="1" applyFill="1" applyBorder="1" applyAlignment="1" applyProtection="1">
      <alignment horizontal="left" vertical="center" wrapText="1"/>
    </xf>
    <xf numFmtId="0" fontId="10" fillId="17" borderId="4" xfId="0" applyFont="1" applyFill="1" applyBorder="1" applyAlignment="1" applyProtection="1">
      <alignment horizontal="left" vertical="center" wrapText="1"/>
    </xf>
    <xf numFmtId="164" fontId="23" fillId="16" borderId="31" xfId="0" applyNumberFormat="1" applyFont="1" applyFill="1" applyBorder="1" applyAlignment="1" applyProtection="1">
      <alignment horizontal="center" vertical="center" wrapText="1"/>
    </xf>
    <xf numFmtId="164" fontId="23" fillId="16" borderId="32" xfId="0" applyNumberFormat="1" applyFont="1" applyFill="1" applyBorder="1" applyAlignment="1" applyProtection="1">
      <alignment horizontal="center" vertical="center" wrapText="1"/>
    </xf>
    <xf numFmtId="164" fontId="23" fillId="17" borderId="31" xfId="0" applyNumberFormat="1" applyFont="1" applyFill="1" applyBorder="1" applyAlignment="1" applyProtection="1">
      <alignment horizontal="center" vertical="center" wrapText="1"/>
    </xf>
    <xf numFmtId="164" fontId="23" fillId="17" borderId="32" xfId="0" applyNumberFormat="1" applyFont="1" applyFill="1" applyBorder="1" applyAlignment="1" applyProtection="1">
      <alignment horizontal="center" vertical="center" wrapText="1"/>
    </xf>
    <xf numFmtId="165" fontId="7" fillId="6" borderId="5" xfId="0" applyNumberFormat="1" applyFont="1" applyFill="1" applyBorder="1" applyAlignment="1" applyProtection="1">
      <alignment horizontal="center" vertical="center" wrapText="1"/>
      <protection locked="0"/>
    </xf>
    <xf numFmtId="165" fontId="7" fillId="6" borderId="6" xfId="0" applyNumberFormat="1" applyFont="1" applyFill="1" applyBorder="1" applyAlignment="1" applyProtection="1">
      <alignment horizontal="center" vertical="center" wrapText="1"/>
      <protection locked="0"/>
    </xf>
    <xf numFmtId="49" fontId="7" fillId="6" borderId="2" xfId="0" applyNumberFormat="1" applyFont="1" applyFill="1" applyBorder="1" applyAlignment="1" applyProtection="1">
      <alignment horizontal="center" vertical="center" wrapText="1"/>
      <protection locked="0"/>
    </xf>
    <xf numFmtId="49" fontId="7" fillId="6" borderId="3" xfId="0" applyNumberFormat="1" applyFont="1" applyFill="1" applyBorder="1" applyAlignment="1" applyProtection="1">
      <alignment horizontal="center" vertical="center" wrapText="1"/>
      <protection locked="0"/>
    </xf>
    <xf numFmtId="0" fontId="8" fillId="10" borderId="29" xfId="0" applyFont="1" applyFill="1" applyBorder="1" applyAlignment="1" applyProtection="1">
      <alignment horizontal="center" vertical="center" wrapText="1"/>
    </xf>
    <xf numFmtId="0" fontId="8" fillId="10" borderId="25" xfId="0" applyFont="1" applyFill="1" applyBorder="1" applyAlignment="1" applyProtection="1">
      <alignment horizontal="center" vertical="center" wrapText="1"/>
    </xf>
    <xf numFmtId="0" fontId="8" fillId="10" borderId="26" xfId="0" applyFont="1" applyFill="1" applyBorder="1" applyAlignment="1" applyProtection="1">
      <alignment horizontal="center" vertical="center" wrapText="1"/>
    </xf>
    <xf numFmtId="0" fontId="8" fillId="10" borderId="30" xfId="0" applyFont="1" applyFill="1" applyBorder="1" applyAlignment="1" applyProtection="1">
      <alignment horizontal="center" vertical="center" wrapText="1"/>
    </xf>
    <xf numFmtId="0" fontId="7" fillId="4" borderId="2" xfId="0" applyFont="1" applyFill="1" applyBorder="1" applyAlignment="1" applyProtection="1">
      <alignment horizontal="left" vertical="center" wrapText="1"/>
    </xf>
    <xf numFmtId="0" fontId="7" fillId="4" borderId="3"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0" fontId="8" fillId="12" borderId="5" xfId="0" applyFont="1" applyFill="1" applyBorder="1" applyAlignment="1" applyProtection="1">
      <alignment horizontal="center" vertical="center" wrapText="1"/>
    </xf>
    <xf numFmtId="0" fontId="8" fillId="12" borderId="6" xfId="0" applyFont="1" applyFill="1" applyBorder="1" applyAlignment="1" applyProtection="1">
      <alignment horizontal="center" vertical="center" wrapText="1"/>
    </xf>
    <xf numFmtId="0" fontId="8" fillId="12" borderId="7" xfId="0" applyFont="1" applyFill="1" applyBorder="1" applyAlignment="1" applyProtection="1">
      <alignment horizontal="center" vertical="center" wrapText="1"/>
    </xf>
    <xf numFmtId="0" fontId="7" fillId="4" borderId="2" xfId="0" applyFont="1" applyFill="1" applyBorder="1" applyAlignment="1" applyProtection="1">
      <alignment horizontal="left" vertical="center"/>
    </xf>
    <xf numFmtId="0" fontId="7" fillId="4" borderId="3" xfId="0" applyFont="1" applyFill="1" applyBorder="1" applyAlignment="1" applyProtection="1">
      <alignment horizontal="left" vertical="center"/>
    </xf>
    <xf numFmtId="0" fontId="7" fillId="4" borderId="4" xfId="0" applyFont="1" applyFill="1" applyBorder="1" applyAlignment="1" applyProtection="1">
      <alignment horizontal="left" vertical="center"/>
    </xf>
    <xf numFmtId="0" fontId="8" fillId="14" borderId="2" xfId="0" applyFont="1" applyFill="1" applyBorder="1" applyAlignment="1" applyProtection="1">
      <alignment horizontal="left" vertical="center" wrapText="1"/>
    </xf>
    <xf numFmtId="0" fontId="8" fillId="14" borderId="3" xfId="0" applyFont="1" applyFill="1" applyBorder="1" applyAlignment="1" applyProtection="1">
      <alignment horizontal="left" vertical="center" wrapText="1"/>
    </xf>
    <xf numFmtId="0" fontId="8" fillId="14" borderId="4" xfId="0" applyFont="1" applyFill="1" applyBorder="1" applyAlignment="1" applyProtection="1">
      <alignment horizontal="left" vertical="center" wrapText="1"/>
    </xf>
    <xf numFmtId="0" fontId="10" fillId="15" borderId="2" xfId="0" applyFont="1" applyFill="1" applyBorder="1" applyAlignment="1" applyProtection="1">
      <alignment horizontal="left" vertical="center" wrapText="1"/>
    </xf>
    <xf numFmtId="0" fontId="10" fillId="15" borderId="3" xfId="0" applyFont="1" applyFill="1" applyBorder="1" applyAlignment="1" applyProtection="1">
      <alignment horizontal="left" vertical="center" wrapText="1"/>
    </xf>
    <xf numFmtId="0" fontId="10" fillId="15" borderId="4" xfId="0" applyFont="1" applyFill="1" applyBorder="1" applyAlignment="1" applyProtection="1">
      <alignment horizontal="left" vertical="center" wrapText="1"/>
    </xf>
    <xf numFmtId="0" fontId="8" fillId="12" borderId="2" xfId="0" applyFont="1" applyFill="1" applyBorder="1" applyAlignment="1" applyProtection="1">
      <alignment horizontal="left" vertical="center" wrapText="1"/>
    </xf>
    <xf numFmtId="0" fontId="8" fillId="12" borderId="3" xfId="0" applyFont="1" applyFill="1" applyBorder="1" applyAlignment="1" applyProtection="1">
      <alignment horizontal="left" vertical="center" wrapText="1"/>
    </xf>
    <xf numFmtId="0" fontId="8" fillId="12" borderId="4" xfId="0" applyFont="1" applyFill="1" applyBorder="1" applyAlignment="1" applyProtection="1">
      <alignment horizontal="left" vertical="center" wrapText="1"/>
    </xf>
    <xf numFmtId="0" fontId="8" fillId="19" borderId="2" xfId="0" applyFont="1" applyFill="1" applyBorder="1" applyAlignment="1" applyProtection="1">
      <alignment horizontal="center" vertical="center" wrapText="1"/>
    </xf>
    <xf numFmtId="0" fontId="8"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wrapText="1"/>
    </xf>
    <xf numFmtId="44" fontId="8" fillId="19" borderId="2" xfId="0" applyNumberFormat="1" applyFont="1" applyFill="1" applyBorder="1" applyAlignment="1" applyProtection="1">
      <alignment horizontal="center" vertical="center" wrapText="1"/>
    </xf>
    <xf numFmtId="44" fontId="8" fillId="19" borderId="3" xfId="0" applyNumberFormat="1" applyFont="1" applyFill="1" applyBorder="1" applyAlignment="1" applyProtection="1">
      <alignment horizontal="center" vertical="center" wrapText="1"/>
    </xf>
    <xf numFmtId="44" fontId="8" fillId="19" borderId="4" xfId="0" applyNumberFormat="1" applyFont="1" applyFill="1" applyBorder="1" applyAlignment="1" applyProtection="1">
      <alignment horizontal="center" vertical="center" wrapText="1"/>
    </xf>
    <xf numFmtId="0" fontId="8" fillId="9" borderId="2"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18" borderId="3" xfId="0" applyFont="1" applyFill="1" applyBorder="1" applyAlignment="1" applyProtection="1">
      <alignment horizontal="center" vertical="center" wrapText="1"/>
    </xf>
    <xf numFmtId="0" fontId="8" fillId="18" borderId="4" xfId="0" applyFont="1" applyFill="1" applyBorder="1" applyAlignment="1" applyProtection="1">
      <alignment horizontal="center" vertical="center" wrapText="1"/>
    </xf>
    <xf numFmtId="164" fontId="7" fillId="15" borderId="5" xfId="0" applyNumberFormat="1" applyFont="1" applyFill="1" applyBorder="1" applyAlignment="1" applyProtection="1">
      <alignment horizontal="center" vertical="center" wrapText="1"/>
    </xf>
    <xf numFmtId="164" fontId="7" fillId="15" borderId="6" xfId="0" applyNumberFormat="1" applyFont="1" applyFill="1" applyBorder="1" applyAlignment="1" applyProtection="1">
      <alignment horizontal="center" vertical="center" wrapText="1"/>
    </xf>
    <xf numFmtId="164" fontId="7" fillId="15" borderId="7" xfId="0" applyNumberFormat="1" applyFont="1" applyFill="1" applyBorder="1" applyAlignment="1" applyProtection="1">
      <alignment horizontal="center" vertical="center" wrapText="1"/>
    </xf>
    <xf numFmtId="164" fontId="7" fillId="15" borderId="2" xfId="0" applyNumberFormat="1" applyFont="1" applyFill="1" applyBorder="1" applyAlignment="1" applyProtection="1">
      <alignment horizontal="center" vertical="center" wrapText="1"/>
    </xf>
    <xf numFmtId="164" fontId="7" fillId="15" borderId="3" xfId="0" applyNumberFormat="1" applyFont="1" applyFill="1" applyBorder="1" applyAlignment="1" applyProtection="1">
      <alignment horizontal="center" vertical="center" wrapText="1"/>
    </xf>
    <xf numFmtId="164" fontId="7" fillId="15" borderId="4" xfId="0" applyNumberFormat="1" applyFont="1" applyFill="1" applyBorder="1" applyAlignment="1" applyProtection="1">
      <alignment horizontal="center"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8" fillId="0" borderId="2"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44" fontId="10" fillId="4" borderId="2" xfId="0" applyNumberFormat="1" applyFont="1" applyFill="1" applyBorder="1" applyAlignment="1" applyProtection="1">
      <alignment horizontal="center" vertical="center" wrapText="1"/>
    </xf>
    <xf numFmtId="44" fontId="10" fillId="4" borderId="4" xfId="0" applyNumberFormat="1" applyFont="1" applyFill="1" applyBorder="1" applyAlignment="1" applyProtection="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0" xfId="0" applyAlignment="1">
      <alignment horizontal="center"/>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10" fontId="24" fillId="9" borderId="9" xfId="0" applyNumberFormat="1" applyFont="1" applyFill="1" applyBorder="1" applyAlignment="1">
      <alignment horizontal="center" vertical="center"/>
    </xf>
    <xf numFmtId="10" fontId="24" fillId="9" borderId="8" xfId="0" applyNumberFormat="1" applyFont="1" applyFill="1" applyBorder="1" applyAlignment="1">
      <alignment horizontal="center" vertical="center"/>
    </xf>
    <xf numFmtId="0" fontId="10" fillId="4" borderId="0" xfId="0" applyFont="1" applyFill="1" applyBorder="1" applyAlignment="1">
      <alignment horizontal="center" vertical="center" wrapText="1"/>
    </xf>
    <xf numFmtId="44" fontId="7" fillId="9" borderId="40" xfId="0" applyNumberFormat="1" applyFont="1" applyFill="1" applyBorder="1" applyAlignment="1" applyProtection="1">
      <alignment horizontal="left" vertical="center" wrapText="1"/>
    </xf>
    <xf numFmtId="44" fontId="7" fillId="9" borderId="41" xfId="0" applyNumberFormat="1" applyFont="1" applyFill="1" applyBorder="1" applyAlignment="1" applyProtection="1">
      <alignment horizontal="left" vertical="center" wrapText="1"/>
    </xf>
    <xf numFmtId="0" fontId="8" fillId="9" borderId="39" xfId="0" applyFont="1" applyFill="1" applyBorder="1" applyAlignment="1" applyProtection="1">
      <alignment horizontal="left" vertical="center" wrapText="1"/>
    </xf>
    <xf numFmtId="0" fontId="8" fillId="9" borderId="28" xfId="0" applyFont="1" applyFill="1" applyBorder="1" applyAlignment="1" applyProtection="1">
      <alignment horizontal="left" vertical="center" wrapText="1"/>
    </xf>
    <xf numFmtId="0" fontId="8" fillId="9" borderId="5"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12" xfId="0" applyFont="1" applyFill="1" applyBorder="1" applyAlignment="1">
      <alignment horizontal="center" vertical="center" wrapText="1"/>
    </xf>
    <xf numFmtId="166" fontId="7" fillId="4" borderId="37" xfId="0" applyNumberFormat="1" applyFont="1" applyFill="1" applyBorder="1" applyAlignment="1" applyProtection="1">
      <alignment horizontal="center" vertical="center" wrapText="1"/>
      <protection locked="0"/>
    </xf>
    <xf numFmtId="166" fontId="7" fillId="4" borderId="38" xfId="0" applyNumberFormat="1" applyFont="1" applyFill="1" applyBorder="1" applyAlignment="1" applyProtection="1">
      <alignment horizontal="center" vertical="center" wrapText="1"/>
      <protection locked="0"/>
    </xf>
    <xf numFmtId="0" fontId="8" fillId="9" borderId="37" xfId="0" applyFont="1" applyFill="1" applyBorder="1" applyAlignment="1" applyProtection="1">
      <alignment horizontal="left" vertical="center" wrapText="1"/>
    </xf>
    <xf numFmtId="0" fontId="8" fillId="9" borderId="38" xfId="0" applyFont="1" applyFill="1" applyBorder="1" applyAlignment="1" applyProtection="1">
      <alignment horizontal="left" vertical="center" wrapText="1"/>
    </xf>
    <xf numFmtId="44" fontId="7" fillId="9" borderId="40" xfId="0" applyNumberFormat="1" applyFont="1" applyFill="1" applyBorder="1" applyAlignment="1" applyProtection="1">
      <alignment horizontal="center" vertical="center" wrapText="1"/>
    </xf>
    <xf numFmtId="44" fontId="7" fillId="9" borderId="41" xfId="0" applyNumberFormat="1" applyFont="1" applyFill="1" applyBorder="1" applyAlignment="1" applyProtection="1">
      <alignment horizontal="center"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1266825</xdr:colOff>
          <xdr:row>24</xdr:row>
          <xdr:rowOff>19050</xdr:rowOff>
        </xdr:from>
        <xdr:to>
          <xdr:col>1</xdr:col>
          <xdr:colOff>1724025</xdr:colOff>
          <xdr:row>25</xdr:row>
          <xdr:rowOff>47625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Representante legal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xdr:row>
          <xdr:rowOff>76200</xdr:rowOff>
        </xdr:from>
        <xdr:to>
          <xdr:col>3</xdr:col>
          <xdr:colOff>0</xdr:colOff>
          <xdr:row>3</xdr:row>
          <xdr:rowOff>104775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Empresa con personalidad jurídica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1257300</xdr:colOff>
          <xdr:row>2</xdr:row>
          <xdr:rowOff>76200</xdr:rowOff>
        </xdr:from>
        <xdr:to>
          <xdr:col>6</xdr:col>
          <xdr:colOff>390525</xdr:colOff>
          <xdr:row>3</xdr:row>
          <xdr:rowOff>104775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Persona física (Profesional autónom@)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1266825</xdr:colOff>
          <xdr:row>2</xdr:row>
          <xdr:rowOff>85725</xdr:rowOff>
        </xdr:from>
        <xdr:to>
          <xdr:col>10</xdr:col>
          <xdr:colOff>733425</xdr:colOff>
          <xdr:row>3</xdr:row>
          <xdr:rowOff>114300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Entidad cultural sin ánimo de lucro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xdr:row>
          <xdr:rowOff>76200</xdr:rowOff>
        </xdr:from>
        <xdr:to>
          <xdr:col>3</xdr:col>
          <xdr:colOff>0</xdr:colOff>
          <xdr:row>5</xdr:row>
          <xdr:rowOff>76200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1257300</xdr:colOff>
          <xdr:row>4</xdr:row>
          <xdr:rowOff>76200</xdr:rowOff>
        </xdr:from>
        <xdr:to>
          <xdr:col>6</xdr:col>
          <xdr:colOff>390525</xdr:colOff>
          <xdr:row>5</xdr:row>
          <xdr:rowOff>76200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1276350</xdr:colOff>
          <xdr:row>25</xdr:row>
          <xdr:rowOff>66675</xdr:rowOff>
        </xdr:from>
        <xdr:to>
          <xdr:col>2</xdr:col>
          <xdr:colOff>2038350</xdr:colOff>
          <xdr:row>26</xdr:row>
          <xdr:rowOff>95250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a:t>
              </a:r>
            </a:p>
          </xdr:txBody>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09"/>
  <sheetViews>
    <sheetView showGridLines="0" tabSelected="1" topLeftCell="A4" zoomScale="85" zoomScaleNormal="85" zoomScalePageLayoutView="85" workbookViewId="0">
      <selection activeCell="I81" sqref="I81:J81"/>
    </sheetView>
  </sheetViews>
  <sheetFormatPr baseColWidth="10" defaultColWidth="11.42578125" defaultRowHeight="15" x14ac:dyDescent="0.25"/>
  <cols>
    <col min="1" max="1" width="27.42578125" customWidth="1"/>
    <col min="2" max="2" width="26.42578125" customWidth="1"/>
    <col min="3" max="3" width="45.85546875" customWidth="1"/>
    <col min="4" max="4" width="1.28515625" customWidth="1"/>
    <col min="5" max="5" width="39.5703125" customWidth="1"/>
    <col min="6" max="6" width="38.7109375" customWidth="1"/>
    <col min="7" max="7" width="13.5703125" customWidth="1"/>
    <col min="8" max="8" width="1.140625" style="62" customWidth="1"/>
    <col min="10" max="10" width="9.7109375" customWidth="1"/>
  </cols>
  <sheetData>
    <row r="1" spans="1:8" ht="21.75" thickBot="1" x14ac:dyDescent="0.4">
      <c r="A1" s="92" t="s">
        <v>57</v>
      </c>
      <c r="B1" s="92"/>
      <c r="C1" s="92"/>
      <c r="D1" s="92"/>
      <c r="E1" s="92"/>
      <c r="F1" s="92"/>
      <c r="G1" s="92"/>
      <c r="H1" s="60"/>
    </row>
    <row r="2" spans="1:8" ht="16.5" customHeight="1" thickBot="1" x14ac:dyDescent="0.3">
      <c r="A2" s="96" t="s">
        <v>0</v>
      </c>
      <c r="B2" s="97"/>
      <c r="C2" s="97"/>
      <c r="D2" s="97"/>
      <c r="E2" s="97"/>
      <c r="F2" s="97"/>
      <c r="G2" s="98"/>
      <c r="H2" s="61"/>
    </row>
    <row r="3" spans="1:8" x14ac:dyDescent="0.25">
      <c r="A3" s="4" t="s">
        <v>1</v>
      </c>
      <c r="B3" s="4"/>
      <c r="C3" s="4"/>
      <c r="D3" s="4"/>
      <c r="E3" s="4"/>
      <c r="F3" s="4"/>
    </row>
    <row r="4" spans="1:8" x14ac:dyDescent="0.25">
      <c r="A4" s="4"/>
      <c r="B4" s="4"/>
      <c r="C4" s="4"/>
      <c r="D4" s="4"/>
      <c r="E4" s="4"/>
      <c r="F4" s="4"/>
    </row>
    <row r="5" spans="1:8" ht="17.25" customHeight="1" x14ac:dyDescent="0.25">
      <c r="A5" s="4" t="s">
        <v>2</v>
      </c>
      <c r="B5" s="4"/>
      <c r="C5" s="4"/>
      <c r="D5" s="4"/>
      <c r="E5" s="4"/>
      <c r="F5" s="4"/>
    </row>
    <row r="6" spans="1:8" ht="15.95" customHeight="1" x14ac:dyDescent="0.25">
      <c r="A6" s="4"/>
      <c r="B6" s="4"/>
      <c r="C6" s="4"/>
      <c r="D6" s="4"/>
      <c r="E6" s="4"/>
      <c r="F6" s="4"/>
    </row>
    <row r="7" spans="1:8" ht="15.75" thickBot="1" x14ac:dyDescent="0.3">
      <c r="A7" s="3" t="s">
        <v>3</v>
      </c>
      <c r="B7" s="3" t="s">
        <v>4</v>
      </c>
      <c r="C7" s="4"/>
      <c r="D7" s="4"/>
      <c r="E7" s="4"/>
      <c r="F7" s="4"/>
    </row>
    <row r="8" spans="1:8" ht="15.75" thickBot="1" x14ac:dyDescent="0.3">
      <c r="A8" s="19"/>
      <c r="B8" s="99"/>
      <c r="C8" s="100"/>
      <c r="D8" s="100"/>
      <c r="E8" s="101"/>
      <c r="F8" s="4"/>
    </row>
    <row r="9" spans="1:8" x14ac:dyDescent="0.25">
      <c r="A9" s="4"/>
      <c r="B9" s="4"/>
      <c r="C9" s="4"/>
      <c r="D9" s="4"/>
      <c r="E9" s="4"/>
      <c r="F9" s="4"/>
    </row>
    <row r="10" spans="1:8" ht="15.75" thickBot="1" x14ac:dyDescent="0.3">
      <c r="A10" s="3" t="s">
        <v>5</v>
      </c>
      <c r="B10" s="3" t="s">
        <v>6</v>
      </c>
      <c r="C10" s="3" t="s">
        <v>7</v>
      </c>
      <c r="D10" s="3"/>
      <c r="E10" s="4"/>
      <c r="F10" s="4"/>
    </row>
    <row r="11" spans="1:8" ht="15.75" thickBot="1" x14ac:dyDescent="0.3">
      <c r="A11" s="20"/>
      <c r="B11" s="20"/>
      <c r="C11" s="102"/>
      <c r="D11" s="103"/>
      <c r="E11" s="104"/>
      <c r="F11" s="4"/>
    </row>
    <row r="12" spans="1:8" ht="15.75" thickBot="1" x14ac:dyDescent="0.3">
      <c r="A12" s="4"/>
      <c r="B12" s="4"/>
      <c r="C12" s="4"/>
      <c r="D12" s="4"/>
      <c r="E12" s="4"/>
      <c r="F12" s="4"/>
    </row>
    <row r="13" spans="1:8" ht="16.5" customHeight="1" thickBot="1" x14ac:dyDescent="0.3">
      <c r="A13" s="96" t="s">
        <v>8</v>
      </c>
      <c r="B13" s="97"/>
      <c r="C13" s="97"/>
      <c r="D13" s="97"/>
      <c r="E13" s="97"/>
      <c r="F13" s="97"/>
      <c r="G13" s="98"/>
      <c r="H13" s="61"/>
    </row>
    <row r="14" spans="1:8" x14ac:dyDescent="0.25">
      <c r="A14" s="4"/>
      <c r="B14" s="4"/>
      <c r="C14" s="4"/>
      <c r="D14" s="4"/>
      <c r="E14" s="4"/>
      <c r="F14" s="4"/>
    </row>
    <row r="15" spans="1:8" ht="15.75" thickBot="1" x14ac:dyDescent="0.3">
      <c r="A15" s="3" t="s">
        <v>9</v>
      </c>
      <c r="B15" s="3" t="s">
        <v>10</v>
      </c>
      <c r="E15" s="4"/>
      <c r="F15" s="4"/>
    </row>
    <row r="16" spans="1:8" ht="15.75" thickBot="1" x14ac:dyDescent="0.3">
      <c r="A16" s="20"/>
      <c r="B16" s="21"/>
      <c r="E16" s="4"/>
      <c r="F16" s="4"/>
    </row>
    <row r="17" spans="1:15" x14ac:dyDescent="0.25">
      <c r="A17" s="22"/>
      <c r="B17" s="22"/>
      <c r="C17" s="4"/>
      <c r="D17" s="4"/>
      <c r="E17" s="4"/>
      <c r="F17" s="4"/>
    </row>
    <row r="18" spans="1:15" ht="15.75" thickBot="1" x14ac:dyDescent="0.3">
      <c r="A18" s="3" t="s">
        <v>11</v>
      </c>
      <c r="B18" s="3" t="s">
        <v>12</v>
      </c>
      <c r="C18" s="3" t="s">
        <v>13</v>
      </c>
      <c r="D18" s="3"/>
      <c r="E18" s="4"/>
      <c r="F18" s="4"/>
    </row>
    <row r="19" spans="1:15" ht="15.75" thickBot="1" x14ac:dyDescent="0.3">
      <c r="A19" s="21"/>
      <c r="B19" s="20"/>
      <c r="C19" s="102"/>
      <c r="D19" s="104"/>
      <c r="E19" s="4"/>
      <c r="F19" s="4"/>
    </row>
    <row r="20" spans="1:15" x14ac:dyDescent="0.25">
      <c r="A20" s="4"/>
      <c r="B20" s="4"/>
      <c r="C20" s="4"/>
      <c r="D20" s="4"/>
      <c r="E20" s="4"/>
      <c r="F20" s="4"/>
    </row>
    <row r="21" spans="1:15" ht="15.75" thickBot="1" x14ac:dyDescent="0.3">
      <c r="A21" s="3" t="s">
        <v>5</v>
      </c>
      <c r="B21" s="3" t="s">
        <v>6</v>
      </c>
      <c r="C21" s="3" t="s">
        <v>7</v>
      </c>
      <c r="D21" s="3"/>
      <c r="E21" s="4"/>
      <c r="F21" s="4"/>
    </row>
    <row r="22" spans="1:15" ht="15.75" thickBot="1" x14ac:dyDescent="0.3">
      <c r="A22" s="20"/>
      <c r="B22" s="20"/>
      <c r="C22" s="102"/>
      <c r="D22" s="103"/>
      <c r="E22" s="104"/>
      <c r="F22" s="4"/>
    </row>
    <row r="23" spans="1:15" x14ac:dyDescent="0.25">
      <c r="A23" s="4"/>
      <c r="B23" s="4"/>
      <c r="C23" s="4"/>
      <c r="D23" s="4"/>
      <c r="E23" s="4"/>
      <c r="F23" s="4"/>
    </row>
    <row r="24" spans="1:15" x14ac:dyDescent="0.25">
      <c r="A24" s="4" t="s">
        <v>14</v>
      </c>
      <c r="B24" s="4"/>
      <c r="C24" s="4"/>
      <c r="D24" s="4"/>
      <c r="E24" s="4"/>
      <c r="F24" s="4"/>
    </row>
    <row r="25" spans="1:15" x14ac:dyDescent="0.25">
      <c r="A25" s="4"/>
      <c r="B25" s="4"/>
      <c r="C25" s="4"/>
      <c r="D25" s="4"/>
      <c r="E25" s="4"/>
      <c r="F25" s="4"/>
    </row>
    <row r="26" spans="1:15" x14ac:dyDescent="0.25">
      <c r="A26" s="4"/>
      <c r="B26" s="4"/>
      <c r="C26" s="4"/>
      <c r="D26" s="4"/>
      <c r="E26" s="4"/>
      <c r="F26" s="4"/>
    </row>
    <row r="27" spans="1:15" x14ac:dyDescent="0.25">
      <c r="A27" s="4"/>
      <c r="B27" s="4"/>
      <c r="C27" s="4"/>
      <c r="D27" s="4"/>
      <c r="E27" s="4"/>
      <c r="F27" s="4"/>
    </row>
    <row r="28" spans="1:15" ht="15.75" thickBot="1" x14ac:dyDescent="0.3"/>
    <row r="29" spans="1:15" ht="15.75" customHeight="1" thickBot="1" x14ac:dyDescent="0.35">
      <c r="A29" s="111" t="s">
        <v>15</v>
      </c>
      <c r="B29" s="112"/>
      <c r="C29" s="112"/>
      <c r="D29" s="112"/>
      <c r="E29" s="112"/>
      <c r="F29" s="113"/>
      <c r="G29" s="49"/>
      <c r="H29" s="63"/>
      <c r="I29" s="49"/>
      <c r="J29" s="49"/>
      <c r="K29" s="49"/>
      <c r="L29" s="49"/>
      <c r="M29" s="49"/>
      <c r="N29" s="49"/>
      <c r="O29" s="49"/>
    </row>
    <row r="30" spans="1:15" ht="44.25" customHeight="1" thickBot="1" x14ac:dyDescent="0.35">
      <c r="A30" s="162" t="s">
        <v>58</v>
      </c>
      <c r="B30" s="163"/>
      <c r="C30" s="163"/>
      <c r="D30" s="163"/>
      <c r="E30" s="158"/>
      <c r="F30" s="159"/>
      <c r="G30" s="231" t="s">
        <v>85</v>
      </c>
      <c r="H30" s="232"/>
      <c r="I30" s="232"/>
      <c r="J30" s="232"/>
      <c r="K30" s="232"/>
      <c r="L30" s="233"/>
      <c r="M30" s="49"/>
      <c r="N30" s="49"/>
      <c r="O30" s="49"/>
    </row>
    <row r="31" spans="1:15" ht="44.25" customHeight="1" thickBot="1" x14ac:dyDescent="0.3">
      <c r="A31" s="160" t="s">
        <v>59</v>
      </c>
      <c r="B31" s="161"/>
      <c r="C31" s="161"/>
      <c r="D31" s="161"/>
      <c r="E31" s="156"/>
      <c r="F31" s="157"/>
      <c r="G31" s="234"/>
      <c r="H31" s="235"/>
      <c r="I31" s="235"/>
      <c r="J31" s="235"/>
      <c r="K31" s="235"/>
      <c r="L31" s="236"/>
    </row>
    <row r="32" spans="1:15" ht="15.75" customHeight="1" thickBot="1" x14ac:dyDescent="0.3">
      <c r="A32" s="167" t="s">
        <v>17</v>
      </c>
      <c r="B32" s="168"/>
      <c r="C32" s="168"/>
      <c r="D32" s="169"/>
      <c r="E32" s="33" t="s">
        <v>18</v>
      </c>
      <c r="F32" s="33" t="s">
        <v>19</v>
      </c>
    </row>
    <row r="33" spans="1:6" ht="21.2" customHeight="1" thickBot="1" x14ac:dyDescent="0.3">
      <c r="A33" s="114" t="s">
        <v>20</v>
      </c>
      <c r="B33" s="115"/>
      <c r="C33" s="115"/>
      <c r="D33" s="116"/>
      <c r="E33" s="34">
        <f>SUM(E34:E36)</f>
        <v>0</v>
      </c>
      <c r="F33" s="44" t="e">
        <f>E33/E31</f>
        <v>#DIV/0!</v>
      </c>
    </row>
    <row r="34" spans="1:6" ht="21.2" customHeight="1" thickBot="1" x14ac:dyDescent="0.3">
      <c r="A34" s="164" t="s">
        <v>78</v>
      </c>
      <c r="B34" s="165"/>
      <c r="C34" s="165"/>
      <c r="D34" s="166"/>
      <c r="E34" s="23"/>
      <c r="F34" s="45"/>
    </row>
    <row r="35" spans="1:6" ht="21.2" customHeight="1" thickBot="1" x14ac:dyDescent="0.3">
      <c r="A35" s="164" t="s">
        <v>79</v>
      </c>
      <c r="B35" s="165"/>
      <c r="C35" s="165"/>
      <c r="D35" s="166"/>
      <c r="E35" s="23"/>
      <c r="F35" s="45"/>
    </row>
    <row r="36" spans="1:6" ht="36" customHeight="1" thickBot="1" x14ac:dyDescent="0.3">
      <c r="A36" s="164" t="s">
        <v>80</v>
      </c>
      <c r="B36" s="165"/>
      <c r="C36" s="165"/>
      <c r="D36" s="166"/>
      <c r="E36" s="23"/>
      <c r="F36" s="45"/>
    </row>
    <row r="37" spans="1:6" ht="48.75" customHeight="1" thickBot="1" x14ac:dyDescent="0.3">
      <c r="A37" s="173" t="s">
        <v>66</v>
      </c>
      <c r="B37" s="174"/>
      <c r="C37" s="174"/>
      <c r="D37" s="175"/>
      <c r="E37" s="35">
        <f>SUM(E38:E41)</f>
        <v>0</v>
      </c>
      <c r="F37" s="44" t="e">
        <f>E37/E31</f>
        <v>#DIV/0!</v>
      </c>
    </row>
    <row r="38" spans="1:6" ht="21.2" customHeight="1" thickBot="1" x14ac:dyDescent="0.3">
      <c r="A38" s="164" t="s">
        <v>81</v>
      </c>
      <c r="B38" s="165"/>
      <c r="C38" s="165"/>
      <c r="D38" s="166"/>
      <c r="E38" s="23"/>
      <c r="F38" s="45"/>
    </row>
    <row r="39" spans="1:6" ht="21.2" customHeight="1" thickBot="1" x14ac:dyDescent="0.3">
      <c r="A39" s="164" t="s">
        <v>83</v>
      </c>
      <c r="B39" s="165"/>
      <c r="C39" s="165"/>
      <c r="D39" s="166"/>
      <c r="E39" s="23"/>
      <c r="F39" s="45"/>
    </row>
    <row r="40" spans="1:6" ht="36" customHeight="1" thickBot="1" x14ac:dyDescent="0.3">
      <c r="A40" s="164" t="s">
        <v>60</v>
      </c>
      <c r="B40" s="165"/>
      <c r="C40" s="165"/>
      <c r="D40" s="166"/>
      <c r="E40" s="23"/>
      <c r="F40" s="45"/>
    </row>
    <row r="41" spans="1:6" ht="21.2" customHeight="1" thickBot="1" x14ac:dyDescent="0.3">
      <c r="A41" s="170" t="s">
        <v>82</v>
      </c>
      <c r="B41" s="171"/>
      <c r="C41" s="171"/>
      <c r="D41" s="172"/>
      <c r="E41" s="23"/>
      <c r="F41" s="45"/>
    </row>
    <row r="42" spans="1:6" ht="129" customHeight="1" thickBot="1" x14ac:dyDescent="0.3">
      <c r="A42" s="176" t="s">
        <v>73</v>
      </c>
      <c r="B42" s="177"/>
      <c r="C42" s="177"/>
      <c r="D42" s="178"/>
      <c r="E42" s="152" t="e">
        <f>IF(F37&lt;15%, "NO SE RESPETA EL LÍMITE ESTABLECIDO EN LA CONVOCATORIA", "SÍ")</f>
        <v>#DIV/0!</v>
      </c>
      <c r="F42" s="153"/>
    </row>
    <row r="43" spans="1:6" ht="16.5" customHeight="1" thickBot="1" x14ac:dyDescent="0.3">
      <c r="A43" s="173" t="s">
        <v>21</v>
      </c>
      <c r="B43" s="174"/>
      <c r="C43" s="174"/>
      <c r="D43" s="175"/>
      <c r="E43" s="35">
        <f>SUM(E44:E45)</f>
        <v>0</v>
      </c>
      <c r="F43" s="44" t="e">
        <f>E43/E31</f>
        <v>#DIV/0!</v>
      </c>
    </row>
    <row r="44" spans="1:6" ht="16.5" customHeight="1" thickBot="1" x14ac:dyDescent="0.3">
      <c r="A44" s="164" t="s">
        <v>22</v>
      </c>
      <c r="B44" s="165"/>
      <c r="C44" s="165"/>
      <c r="D44" s="166"/>
      <c r="E44" s="23"/>
      <c r="F44" s="45"/>
    </row>
    <row r="45" spans="1:6" ht="16.5" customHeight="1" thickBot="1" x14ac:dyDescent="0.3">
      <c r="A45" s="164" t="s">
        <v>23</v>
      </c>
      <c r="B45" s="165"/>
      <c r="C45" s="165"/>
      <c r="D45" s="166"/>
      <c r="E45" s="23"/>
      <c r="F45" s="45"/>
    </row>
    <row r="46" spans="1:6" ht="75.75" customHeight="1" thickBot="1" x14ac:dyDescent="0.3">
      <c r="A46" s="114" t="s">
        <v>84</v>
      </c>
      <c r="B46" s="115"/>
      <c r="C46" s="115"/>
      <c r="D46" s="116"/>
      <c r="E46" s="27"/>
      <c r="F46" s="44" t="e">
        <f>E46/E31</f>
        <v>#DIV/0!</v>
      </c>
    </row>
    <row r="47" spans="1:6" ht="126" customHeight="1" thickBot="1" x14ac:dyDescent="0.3">
      <c r="A47" s="149" t="s">
        <v>74</v>
      </c>
      <c r="B47" s="150"/>
      <c r="C47" s="150"/>
      <c r="D47" s="151"/>
      <c r="E47" s="154" t="e">
        <f>IF(F46&gt;30%,"NO SE RESPETA EL PORCENTAJE ESTABLECIDO EN LA CONVOCATORIA","SÍ")</f>
        <v>#DIV/0!</v>
      </c>
      <c r="F47" s="155"/>
    </row>
    <row r="48" spans="1:6" ht="72" customHeight="1" thickBot="1" x14ac:dyDescent="0.3">
      <c r="A48" s="114" t="s">
        <v>67</v>
      </c>
      <c r="B48" s="115"/>
      <c r="C48" s="115"/>
      <c r="D48" s="116"/>
      <c r="E48" s="27"/>
      <c r="F48" s="44" t="e">
        <f>E48/E31</f>
        <v>#DIV/0!</v>
      </c>
    </row>
    <row r="49" spans="1:6" ht="132" customHeight="1" thickBot="1" x14ac:dyDescent="0.3">
      <c r="A49" s="149" t="s">
        <v>75</v>
      </c>
      <c r="B49" s="150"/>
      <c r="C49" s="150"/>
      <c r="D49" s="151"/>
      <c r="E49" s="154" t="e">
        <f>IF(F48&gt;20%, "NO SE RESPETA EL LÍMITE ESTABLECIDO EN LA CONVOCATORIA","SÍ")</f>
        <v>#DIV/0!</v>
      </c>
      <c r="F49" s="155"/>
    </row>
    <row r="50" spans="1:6" ht="56.25" customHeight="1" thickBot="1" x14ac:dyDescent="0.3">
      <c r="A50" s="114" t="s">
        <v>49</v>
      </c>
      <c r="B50" s="115"/>
      <c r="C50" s="115"/>
      <c r="D50" s="116"/>
      <c r="E50" s="27"/>
      <c r="F50" s="44" t="e">
        <f>E50/E31</f>
        <v>#DIV/0!</v>
      </c>
    </row>
    <row r="51" spans="1:6" ht="42.75" customHeight="1" thickBot="1" x14ac:dyDescent="0.3">
      <c r="A51" s="114" t="s">
        <v>76</v>
      </c>
      <c r="B51" s="115"/>
      <c r="C51" s="115"/>
      <c r="D51" s="116"/>
      <c r="E51" s="27"/>
      <c r="F51" s="44" t="e">
        <f>E51/E31</f>
        <v>#DIV/0!</v>
      </c>
    </row>
    <row r="52" spans="1:6" ht="37.5" customHeight="1" thickBot="1" x14ac:dyDescent="0.3">
      <c r="A52" s="114" t="s">
        <v>68</v>
      </c>
      <c r="B52" s="115"/>
      <c r="C52" s="115"/>
      <c r="D52" s="116"/>
      <c r="E52" s="27"/>
      <c r="F52" s="44" t="e">
        <f>E52/E31</f>
        <v>#DIV/0!</v>
      </c>
    </row>
    <row r="53" spans="1:6" ht="86.25" customHeight="1" thickBot="1" x14ac:dyDescent="0.3">
      <c r="A53" s="114" t="s">
        <v>77</v>
      </c>
      <c r="B53" s="115"/>
      <c r="C53" s="115"/>
      <c r="D53" s="116"/>
      <c r="E53" s="27"/>
      <c r="F53" s="44" t="e">
        <f>E53/E31</f>
        <v>#DIV/0!</v>
      </c>
    </row>
    <row r="54" spans="1:6" ht="18" customHeight="1" thickBot="1" x14ac:dyDescent="0.3">
      <c r="A54" s="179" t="s">
        <v>61</v>
      </c>
      <c r="B54" s="180"/>
      <c r="C54" s="180"/>
      <c r="D54" s="181"/>
      <c r="E54" s="36">
        <f>SUM(E55:E62)</f>
        <v>0</v>
      </c>
      <c r="F54" s="44" t="e">
        <f>E54/E31</f>
        <v>#DIV/0!</v>
      </c>
    </row>
    <row r="55" spans="1:6" ht="16.5" customHeight="1" thickBot="1" x14ac:dyDescent="0.3">
      <c r="A55" s="108"/>
      <c r="B55" s="109"/>
      <c r="C55" s="109"/>
      <c r="D55" s="110"/>
      <c r="E55" s="23"/>
      <c r="F55" s="46"/>
    </row>
    <row r="56" spans="1:6" ht="16.5" thickBot="1" x14ac:dyDescent="0.3">
      <c r="A56" s="108"/>
      <c r="B56" s="109"/>
      <c r="C56" s="109"/>
      <c r="D56" s="110"/>
      <c r="E56" s="23"/>
      <c r="F56" s="46"/>
    </row>
    <row r="57" spans="1:6" ht="16.5" thickBot="1" x14ac:dyDescent="0.3">
      <c r="A57" s="108"/>
      <c r="B57" s="109"/>
      <c r="C57" s="109"/>
      <c r="D57" s="110"/>
      <c r="E57" s="23"/>
      <c r="F57" s="46"/>
    </row>
    <row r="58" spans="1:6" ht="16.5" thickBot="1" x14ac:dyDescent="0.3">
      <c r="A58" s="108"/>
      <c r="B58" s="109"/>
      <c r="C58" s="109"/>
      <c r="D58" s="110"/>
      <c r="E58" s="24"/>
      <c r="F58" s="46"/>
    </row>
    <row r="59" spans="1:6" ht="16.5" thickBot="1" x14ac:dyDescent="0.3">
      <c r="A59" s="108"/>
      <c r="B59" s="109"/>
      <c r="C59" s="109"/>
      <c r="D59" s="110"/>
      <c r="E59" s="24"/>
      <c r="F59" s="46"/>
    </row>
    <row r="60" spans="1:6" ht="16.5" thickBot="1" x14ac:dyDescent="0.3">
      <c r="A60" s="108"/>
      <c r="B60" s="109"/>
      <c r="C60" s="109"/>
      <c r="D60" s="110"/>
      <c r="E60" s="24"/>
      <c r="F60" s="46"/>
    </row>
    <row r="61" spans="1:6" ht="16.5" thickBot="1" x14ac:dyDescent="0.3">
      <c r="A61" s="108"/>
      <c r="B61" s="109"/>
      <c r="C61" s="109"/>
      <c r="D61" s="110"/>
      <c r="E61" s="24"/>
      <c r="F61" s="46"/>
    </row>
    <row r="62" spans="1:6" ht="16.5" thickBot="1" x14ac:dyDescent="0.3">
      <c r="A62" s="108"/>
      <c r="B62" s="109"/>
      <c r="C62" s="109"/>
      <c r="D62" s="110"/>
      <c r="E62" s="47"/>
      <c r="F62" s="48"/>
    </row>
    <row r="63" spans="1:6" ht="28.5" customHeight="1" thickBot="1" x14ac:dyDescent="0.3">
      <c r="A63" s="105" t="s">
        <v>62</v>
      </c>
      <c r="B63" s="106"/>
      <c r="C63" s="106"/>
      <c r="D63" s="107"/>
      <c r="E63" s="90">
        <f>E33+E37+E43+E46+E48+E50+E51+E52+E53+E54</f>
        <v>0</v>
      </c>
      <c r="F63" s="91" t="e">
        <f>E63/E31</f>
        <v>#DIV/0!</v>
      </c>
    </row>
    <row r="64" spans="1:6" ht="15.75" customHeight="1" x14ac:dyDescent="0.25">
      <c r="E64" s="216" t="str">
        <f>IF(E63=E31,"","AVISO: ESTA CANTIDAD (CELDA E63) NO CORRESPONDE CON EL COSTE TOTAL DEL PROYECTO (CELDA E31), DEBE CAMBIARLA PARA HACERLA COINCIDIR")</f>
        <v/>
      </c>
      <c r="F64" s="216"/>
    </row>
    <row r="65" spans="1:19" ht="37.5" customHeight="1" x14ac:dyDescent="0.25">
      <c r="E65" s="216"/>
      <c r="F65" s="216"/>
    </row>
    <row r="66" spans="1:19" ht="16.5" customHeight="1" thickBot="1" x14ac:dyDescent="0.3">
      <c r="D66" s="11"/>
      <c r="H66" s="64"/>
      <c r="I66" s="28"/>
      <c r="J66" s="28"/>
      <c r="K66" s="28"/>
      <c r="L66" s="28"/>
      <c r="M66" s="28"/>
      <c r="N66" s="28"/>
      <c r="O66" s="28"/>
    </row>
    <row r="67" spans="1:19" ht="36.75" customHeight="1" thickBot="1" x14ac:dyDescent="0.3">
      <c r="A67" s="131" t="s">
        <v>24</v>
      </c>
      <c r="B67" s="132"/>
      <c r="C67" s="128"/>
      <c r="E67" s="118" t="s">
        <v>63</v>
      </c>
      <c r="F67" s="119"/>
      <c r="G67" s="120"/>
      <c r="H67" s="65"/>
    </row>
    <row r="68" spans="1:19" ht="53.25" customHeight="1" thickBot="1" x14ac:dyDescent="0.3">
      <c r="A68" s="127" t="s">
        <v>54</v>
      </c>
      <c r="B68" s="128"/>
      <c r="C68" s="43" t="s">
        <v>25</v>
      </c>
      <c r="E68" s="72" t="s">
        <v>26</v>
      </c>
      <c r="F68" s="39" t="s">
        <v>25</v>
      </c>
      <c r="G68" s="51" t="s">
        <v>27</v>
      </c>
      <c r="H68" s="71"/>
      <c r="I68" s="202" t="s">
        <v>50</v>
      </c>
      <c r="J68" s="203"/>
      <c r="K68" s="206" t="s">
        <v>51</v>
      </c>
      <c r="L68" s="207"/>
      <c r="M68" s="93" t="s">
        <v>16</v>
      </c>
      <c r="N68" s="94"/>
      <c r="O68" s="94"/>
      <c r="P68" s="94"/>
      <c r="Q68" s="94"/>
      <c r="R68" s="94"/>
      <c r="S68" s="95"/>
    </row>
    <row r="69" spans="1:19" ht="57" customHeight="1" thickBot="1" x14ac:dyDescent="0.3">
      <c r="A69" s="127" t="s">
        <v>69</v>
      </c>
      <c r="B69" s="128"/>
      <c r="C69" s="40"/>
      <c r="D69" s="15"/>
      <c r="E69" s="73" t="s">
        <v>71</v>
      </c>
      <c r="F69" s="26"/>
      <c r="G69" s="87" t="e">
        <f>F69/E63</f>
        <v>#DIV/0!</v>
      </c>
      <c r="H69" s="66"/>
      <c r="I69" s="204" t="e">
        <f>IF(G69&gt;50%,"NO RESPETA LOS LÍMITES DE LA CONVOCATORIA","SÍ")</f>
        <v>#DIV/0!</v>
      </c>
      <c r="J69" s="205"/>
      <c r="K69" s="208" t="str">
        <f>IF(F69&gt;70000,"NO RESPETA LOS LÍMITES DE LA CONVOCATORIA","SÍ")</f>
        <v>SÍ</v>
      </c>
      <c r="L69" s="209"/>
      <c r="M69" s="199" t="s">
        <v>65</v>
      </c>
      <c r="N69" s="200"/>
      <c r="O69" s="200"/>
      <c r="P69" s="200"/>
      <c r="Q69" s="200"/>
      <c r="R69" s="200"/>
      <c r="S69" s="201"/>
    </row>
    <row r="70" spans="1:19" ht="5.25" customHeight="1" thickBot="1" x14ac:dyDescent="0.3">
      <c r="A70" s="221" t="s">
        <v>70</v>
      </c>
      <c r="B70" s="222"/>
      <c r="C70" s="225"/>
      <c r="D70" s="15"/>
      <c r="E70" s="227" t="s">
        <v>28</v>
      </c>
      <c r="F70" s="229">
        <f>SUM(F72:F74)</f>
        <v>0</v>
      </c>
      <c r="G70" s="214" t="e">
        <f>F70/E63</f>
        <v>#DIV/0!</v>
      </c>
      <c r="H70" s="66"/>
      <c r="I70" s="56"/>
      <c r="J70" s="56"/>
      <c r="K70" s="57"/>
      <c r="L70" s="57"/>
      <c r="M70" s="31"/>
      <c r="N70" s="31"/>
      <c r="O70" s="31"/>
      <c r="P70" s="31"/>
      <c r="Q70" s="31"/>
      <c r="R70" s="58"/>
      <c r="S70" s="58"/>
    </row>
    <row r="71" spans="1:19" ht="42.75" customHeight="1" thickBot="1" x14ac:dyDescent="0.3">
      <c r="A71" s="223"/>
      <c r="B71" s="224"/>
      <c r="C71" s="226"/>
      <c r="D71" s="15"/>
      <c r="E71" s="228"/>
      <c r="F71" s="230"/>
      <c r="G71" s="215"/>
      <c r="H71" s="66"/>
      <c r="I71" s="188" t="s">
        <v>52</v>
      </c>
      <c r="J71" s="189"/>
      <c r="K71" s="189"/>
      <c r="L71" s="189"/>
      <c r="M71" s="189"/>
      <c r="N71" s="189"/>
      <c r="O71" s="189"/>
      <c r="P71" s="189"/>
      <c r="Q71" s="190"/>
    </row>
    <row r="72" spans="1:19" ht="19.5" customHeight="1" thickBot="1" x14ac:dyDescent="0.3">
      <c r="A72" s="127" t="s">
        <v>56</v>
      </c>
      <c r="B72" s="128"/>
      <c r="C72" s="41"/>
      <c r="D72" s="15"/>
      <c r="E72" s="74" t="s">
        <v>29</v>
      </c>
      <c r="F72" s="25"/>
      <c r="G72" s="52"/>
      <c r="H72" s="59"/>
      <c r="I72" s="118" t="s">
        <v>35</v>
      </c>
      <c r="J72" s="191"/>
      <c r="K72" s="191"/>
      <c r="L72" s="191"/>
      <c r="M72" s="191"/>
      <c r="N72" s="192"/>
      <c r="O72" s="193">
        <f>E63</f>
        <v>0</v>
      </c>
      <c r="P72" s="194"/>
      <c r="Q72" s="195"/>
    </row>
    <row r="73" spans="1:19" ht="19.5" customHeight="1" thickBot="1" x14ac:dyDescent="0.3">
      <c r="A73" s="127" t="s">
        <v>55</v>
      </c>
      <c r="B73" s="128"/>
      <c r="C73" s="42">
        <f>SUM(C74:C77)</f>
        <v>0</v>
      </c>
      <c r="D73" s="15"/>
      <c r="E73" s="74" t="s">
        <v>30</v>
      </c>
      <c r="F73" s="25"/>
      <c r="G73" s="9"/>
      <c r="H73" s="59"/>
      <c r="I73" s="118" t="s">
        <v>36</v>
      </c>
      <c r="J73" s="191"/>
      <c r="K73" s="191"/>
      <c r="L73" s="191"/>
      <c r="M73" s="191"/>
      <c r="N73" s="192"/>
      <c r="O73" s="196">
        <f>F78</f>
        <v>0</v>
      </c>
      <c r="P73" s="197"/>
      <c r="Q73" s="198"/>
    </row>
    <row r="74" spans="1:19" ht="27.75" customHeight="1" thickBot="1" x14ac:dyDescent="0.3">
      <c r="A74" s="129"/>
      <c r="B74" s="130"/>
      <c r="C74" s="29"/>
      <c r="D74" s="15"/>
      <c r="E74" s="74" t="s">
        <v>31</v>
      </c>
      <c r="F74" s="25"/>
      <c r="G74" s="53"/>
      <c r="H74" s="59"/>
      <c r="I74" s="182" t="s">
        <v>37</v>
      </c>
      <c r="J74" s="183"/>
      <c r="K74" s="183"/>
      <c r="L74" s="183"/>
      <c r="M74" s="183"/>
      <c r="N74" s="184"/>
      <c r="O74" s="185">
        <f>O73-O72</f>
        <v>0</v>
      </c>
      <c r="P74" s="186"/>
      <c r="Q74" s="187"/>
    </row>
    <row r="75" spans="1:19" ht="22.5" customHeight="1" thickBot="1" x14ac:dyDescent="0.3">
      <c r="A75" s="121"/>
      <c r="B75" s="122"/>
      <c r="C75" s="29"/>
      <c r="D75" s="15"/>
      <c r="E75" s="73" t="s">
        <v>32</v>
      </c>
      <c r="F75" s="26"/>
      <c r="G75" s="88" t="e">
        <f>F75/E63</f>
        <v>#DIV/0!</v>
      </c>
      <c r="H75" s="66"/>
    </row>
    <row r="76" spans="1:19" ht="22.5" customHeight="1" thickBot="1" x14ac:dyDescent="0.3">
      <c r="A76" s="136"/>
      <c r="B76" s="137"/>
      <c r="C76" s="29"/>
      <c r="D76" s="15"/>
      <c r="E76" s="73" t="s">
        <v>33</v>
      </c>
      <c r="F76" s="26"/>
      <c r="G76" s="88" t="e">
        <f>F76/E63</f>
        <v>#DIV/0!</v>
      </c>
      <c r="H76" s="66"/>
      <c r="J76" s="30"/>
      <c r="K76" s="30"/>
      <c r="L76" s="30"/>
      <c r="M76" s="30"/>
      <c r="N76" s="30"/>
      <c r="O76" s="30"/>
      <c r="P76" s="30"/>
      <c r="Q76" s="30"/>
    </row>
    <row r="77" spans="1:19" ht="55.5" customHeight="1" thickBot="1" x14ac:dyDescent="0.3">
      <c r="A77" s="123"/>
      <c r="B77" s="124"/>
      <c r="C77" s="29"/>
      <c r="D77" s="15"/>
      <c r="E77" s="75" t="s">
        <v>72</v>
      </c>
      <c r="F77" s="50">
        <f>C78</f>
        <v>0</v>
      </c>
      <c r="G77" s="88" t="e">
        <f>F77/E63</f>
        <v>#DIV/0!</v>
      </c>
      <c r="H77" s="66"/>
      <c r="J77" s="210"/>
      <c r="K77" s="210"/>
      <c r="L77" s="210"/>
      <c r="M77" s="210"/>
      <c r="N77" s="210"/>
      <c r="O77" s="210"/>
      <c r="P77" s="210"/>
      <c r="Q77" s="210"/>
    </row>
    <row r="78" spans="1:19" ht="27" customHeight="1" thickBot="1" x14ac:dyDescent="0.3">
      <c r="A78" s="125" t="s">
        <v>34</v>
      </c>
      <c r="B78" s="126"/>
      <c r="C78" s="81">
        <f>SUM(C69:C73)</f>
        <v>0</v>
      </c>
      <c r="D78" s="13"/>
      <c r="E78" s="82" t="s">
        <v>34</v>
      </c>
      <c r="F78" s="83">
        <f>F69+F70+F75+F76+F77</f>
        <v>0</v>
      </c>
      <c r="G78" s="89" t="e">
        <f>SUM(G69:G77)</f>
        <v>#DIV/0!</v>
      </c>
      <c r="H78" s="66"/>
      <c r="J78" s="16"/>
    </row>
    <row r="79" spans="1:19" ht="16.5" thickBot="1" x14ac:dyDescent="0.3">
      <c r="A79" s="7"/>
      <c r="B79" s="7"/>
      <c r="C79" s="8"/>
      <c r="D79" s="8"/>
      <c r="I79" s="8"/>
      <c r="J79" s="6"/>
    </row>
    <row r="80" spans="1:19" ht="54" customHeight="1" thickBot="1" x14ac:dyDescent="0.3">
      <c r="D80" s="14"/>
      <c r="E80" s="133" t="s">
        <v>64</v>
      </c>
      <c r="F80" s="134"/>
      <c r="G80" s="135"/>
      <c r="H80" s="67"/>
      <c r="J80" s="18"/>
      <c r="K80" s="18"/>
      <c r="L80" s="18"/>
      <c r="M80" s="18"/>
    </row>
    <row r="81" spans="1:19" ht="54" customHeight="1" thickBot="1" x14ac:dyDescent="0.3">
      <c r="D81" s="14"/>
      <c r="E81" s="37" t="s">
        <v>26</v>
      </c>
      <c r="F81" s="55" t="s">
        <v>25</v>
      </c>
      <c r="G81" s="76" t="s">
        <v>27</v>
      </c>
      <c r="H81" s="68"/>
      <c r="I81" s="202" t="s">
        <v>50</v>
      </c>
      <c r="J81" s="203"/>
      <c r="K81" s="213" t="s">
        <v>51</v>
      </c>
      <c r="L81" s="203"/>
      <c r="M81" s="93" t="s">
        <v>16</v>
      </c>
      <c r="N81" s="94"/>
      <c r="O81" s="94"/>
      <c r="P81" s="94"/>
      <c r="Q81" s="94"/>
      <c r="R81" s="94"/>
      <c r="S81" s="95"/>
    </row>
    <row r="82" spans="1:19" ht="51.75" customHeight="1" thickBot="1" x14ac:dyDescent="0.3">
      <c r="D82" s="13"/>
      <c r="E82" s="37" t="s">
        <v>71</v>
      </c>
      <c r="F82" s="54"/>
      <c r="G82" s="80" t="e">
        <f>F82/E63</f>
        <v>#DIV/0!</v>
      </c>
      <c r="H82" s="69"/>
      <c r="I82" s="204" t="e">
        <f>IF(G82&gt;50%,"NO RESPETA LOS LÍMITES DE LA CONVOCATORIA","SÍ")</f>
        <v>#DIV/0!</v>
      </c>
      <c r="J82" s="205"/>
      <c r="K82" s="211" t="str">
        <f>IF(F82&gt;45000,"NO RESPETA LOS LÍMITES DE LA CONVOCATORIA","SÍ")</f>
        <v>SÍ</v>
      </c>
      <c r="L82" s="212"/>
      <c r="M82" s="199" t="s">
        <v>65</v>
      </c>
      <c r="N82" s="200"/>
      <c r="O82" s="200"/>
      <c r="P82" s="200"/>
      <c r="Q82" s="200"/>
      <c r="R82" s="200"/>
      <c r="S82" s="201"/>
    </row>
    <row r="83" spans="1:19" ht="6.75" customHeight="1" thickBot="1" x14ac:dyDescent="0.3">
      <c r="D83" s="13"/>
      <c r="E83" s="219" t="s">
        <v>28</v>
      </c>
      <c r="F83" s="217">
        <f>SUM(F85:F87)</f>
        <v>0</v>
      </c>
      <c r="G83" s="147" t="e">
        <f>F83/E63</f>
        <v>#DIV/0!</v>
      </c>
      <c r="H83" s="69"/>
      <c r="I83" s="77"/>
      <c r="J83" s="77"/>
      <c r="K83" s="78"/>
      <c r="L83" s="78"/>
      <c r="M83" s="79"/>
      <c r="N83" s="79"/>
      <c r="O83" s="79"/>
      <c r="P83" s="79"/>
      <c r="Q83" s="79"/>
      <c r="R83" s="79"/>
      <c r="S83" s="79"/>
    </row>
    <row r="84" spans="1:19" ht="34.5" customHeight="1" thickBot="1" x14ac:dyDescent="0.3">
      <c r="A84" s="12"/>
      <c r="B84" s="17"/>
      <c r="C84" s="13"/>
      <c r="D84" s="13"/>
      <c r="E84" s="220"/>
      <c r="F84" s="218"/>
      <c r="G84" s="148"/>
      <c r="H84" s="69"/>
      <c r="I84" s="188" t="s">
        <v>53</v>
      </c>
      <c r="J84" s="189"/>
      <c r="K84" s="189"/>
      <c r="L84" s="189"/>
      <c r="M84" s="189"/>
      <c r="N84" s="189"/>
      <c r="O84" s="189"/>
      <c r="P84" s="189"/>
      <c r="Q84" s="190"/>
    </row>
    <row r="85" spans="1:19" ht="23.25" customHeight="1" thickBot="1" x14ac:dyDescent="0.3">
      <c r="A85" s="12"/>
      <c r="B85" s="17"/>
      <c r="C85" s="13"/>
      <c r="D85" s="13"/>
      <c r="E85" s="32" t="s">
        <v>29</v>
      </c>
      <c r="F85" s="25"/>
      <c r="G85" s="52"/>
      <c r="H85" s="59"/>
      <c r="I85" s="118" t="s">
        <v>35</v>
      </c>
      <c r="J85" s="191"/>
      <c r="K85" s="191"/>
      <c r="L85" s="191"/>
      <c r="M85" s="191"/>
      <c r="N85" s="192"/>
      <c r="O85" s="193">
        <f>E63</f>
        <v>0</v>
      </c>
      <c r="P85" s="194"/>
      <c r="Q85" s="195"/>
    </row>
    <row r="86" spans="1:19" ht="21" customHeight="1" thickBot="1" x14ac:dyDescent="0.3">
      <c r="D86" s="13"/>
      <c r="E86" s="32" t="s">
        <v>30</v>
      </c>
      <c r="F86" s="25"/>
      <c r="G86" s="9"/>
      <c r="H86" s="59"/>
      <c r="I86" s="118" t="s">
        <v>36</v>
      </c>
      <c r="J86" s="191"/>
      <c r="K86" s="191"/>
      <c r="L86" s="191"/>
      <c r="M86" s="191"/>
      <c r="N86" s="192"/>
      <c r="O86" s="196">
        <f>F91</f>
        <v>0</v>
      </c>
      <c r="P86" s="197"/>
      <c r="Q86" s="198"/>
    </row>
    <row r="87" spans="1:19" ht="21" customHeight="1" thickBot="1" x14ac:dyDescent="0.3">
      <c r="D87" s="13"/>
      <c r="E87" s="32" t="s">
        <v>31</v>
      </c>
      <c r="F87" s="25"/>
      <c r="G87" s="53"/>
      <c r="H87" s="59"/>
      <c r="I87" s="182" t="s">
        <v>37</v>
      </c>
      <c r="J87" s="183"/>
      <c r="K87" s="183"/>
      <c r="L87" s="183"/>
      <c r="M87" s="183"/>
      <c r="N87" s="184"/>
      <c r="O87" s="185">
        <f>O86-O85</f>
        <v>0</v>
      </c>
      <c r="P87" s="186"/>
      <c r="Q87" s="187"/>
    </row>
    <row r="88" spans="1:19" ht="23.25" customHeight="1" thickBot="1" x14ac:dyDescent="0.3">
      <c r="D88" s="13"/>
      <c r="E88" s="37" t="s">
        <v>32</v>
      </c>
      <c r="F88" s="26"/>
      <c r="G88" s="80" t="e">
        <f>F88/E63</f>
        <v>#DIV/0!</v>
      </c>
      <c r="H88" s="69"/>
    </row>
    <row r="89" spans="1:19" ht="16.5" customHeight="1" thickBot="1" x14ac:dyDescent="0.3">
      <c r="D89" s="13"/>
      <c r="E89" s="37" t="s">
        <v>33</v>
      </c>
      <c r="F89" s="26"/>
      <c r="G89" s="80" t="e">
        <f>F89/E63</f>
        <v>#DIV/0!</v>
      </c>
      <c r="H89" s="69"/>
    </row>
    <row r="90" spans="1:19" ht="53.25" customHeight="1" thickBot="1" x14ac:dyDescent="0.3">
      <c r="D90" s="13"/>
      <c r="E90" s="38" t="s">
        <v>72</v>
      </c>
      <c r="F90" s="50">
        <f>C78</f>
        <v>0</v>
      </c>
      <c r="G90" s="80" t="e">
        <f>F90/E63</f>
        <v>#DIV/0!</v>
      </c>
      <c r="H90" s="69"/>
    </row>
    <row r="91" spans="1:19" ht="25.5" customHeight="1" thickBot="1" x14ac:dyDescent="0.3">
      <c r="D91" s="13"/>
      <c r="E91" s="84" t="s">
        <v>34</v>
      </c>
      <c r="F91" s="85">
        <f>F82+F83+F88+F89+F90</f>
        <v>0</v>
      </c>
      <c r="G91" s="86" t="e">
        <f>SUM(G82:G90)</f>
        <v>#DIV/0!</v>
      </c>
      <c r="H91" s="59"/>
    </row>
    <row r="92" spans="1:19" ht="16.5" customHeight="1" x14ac:dyDescent="0.25">
      <c r="D92" s="13"/>
    </row>
    <row r="93" spans="1:19" ht="15.75" x14ac:dyDescent="0.25">
      <c r="A93" s="10" t="s">
        <v>38</v>
      </c>
      <c r="B93" s="10"/>
      <c r="C93" s="8"/>
      <c r="D93" s="8"/>
      <c r="E93" s="6"/>
    </row>
    <row r="94" spans="1:19" ht="15.75" x14ac:dyDescent="0.25">
      <c r="A94" s="10" t="s">
        <v>39</v>
      </c>
      <c r="B94" s="10"/>
      <c r="C94" s="8"/>
      <c r="D94" s="8"/>
      <c r="E94" s="6"/>
    </row>
    <row r="95" spans="1:19" ht="9.75" customHeight="1" x14ac:dyDescent="0.25">
      <c r="A95" s="138" t="s">
        <v>40</v>
      </c>
      <c r="B95" s="139"/>
      <c r="C95" s="140"/>
      <c r="D95" s="8"/>
      <c r="E95" s="6"/>
    </row>
    <row r="96" spans="1:19" ht="9.75" customHeight="1" x14ac:dyDescent="0.25">
      <c r="A96" s="141"/>
      <c r="B96" s="142"/>
      <c r="C96" s="143"/>
      <c r="D96" s="8"/>
      <c r="E96" s="6"/>
    </row>
    <row r="97" spans="1:8" ht="9.75" customHeight="1" x14ac:dyDescent="0.25">
      <c r="A97" s="141"/>
      <c r="B97" s="142"/>
      <c r="C97" s="143"/>
      <c r="D97" s="8"/>
      <c r="E97" s="6"/>
    </row>
    <row r="98" spans="1:8" ht="9.75" customHeight="1" x14ac:dyDescent="0.25">
      <c r="A98" s="141"/>
      <c r="B98" s="142"/>
      <c r="C98" s="143"/>
      <c r="D98" s="8"/>
      <c r="E98" s="6"/>
    </row>
    <row r="99" spans="1:8" ht="9.75" customHeight="1" x14ac:dyDescent="0.25">
      <c r="A99" s="141"/>
      <c r="B99" s="142"/>
      <c r="C99" s="143"/>
      <c r="D99" s="8"/>
      <c r="E99" s="6"/>
    </row>
    <row r="100" spans="1:8" ht="9.75" customHeight="1" x14ac:dyDescent="0.25">
      <c r="A100" s="144"/>
      <c r="B100" s="145"/>
      <c r="C100" s="146"/>
      <c r="D100" s="8"/>
      <c r="E100" s="6"/>
    </row>
    <row r="101" spans="1:8" ht="9.75" customHeight="1" x14ac:dyDescent="0.25">
      <c r="A101" s="7"/>
      <c r="B101" s="7"/>
      <c r="C101" s="8"/>
      <c r="D101" s="8"/>
      <c r="E101" s="6"/>
    </row>
    <row r="102" spans="1:8" ht="9.75" customHeight="1" x14ac:dyDescent="0.25">
      <c r="A102" s="7"/>
      <c r="B102" s="7"/>
      <c r="C102" s="8"/>
      <c r="D102" s="8"/>
      <c r="E102" s="6"/>
    </row>
    <row r="103" spans="1:8" ht="9.75" customHeight="1" x14ac:dyDescent="0.25">
      <c r="A103" s="7"/>
      <c r="B103" s="7"/>
      <c r="C103" s="8"/>
      <c r="D103" s="8"/>
      <c r="E103" s="6"/>
    </row>
    <row r="104" spans="1:8" ht="9.75" customHeight="1" x14ac:dyDescent="0.25">
      <c r="A104" s="7"/>
      <c r="B104" s="7"/>
      <c r="C104" s="8"/>
      <c r="D104" s="8"/>
      <c r="E104" s="6"/>
    </row>
    <row r="105" spans="1:8" ht="9.75" customHeight="1" x14ac:dyDescent="0.25">
      <c r="A105" s="7"/>
      <c r="B105" s="7"/>
      <c r="C105" s="8"/>
      <c r="D105" s="8"/>
      <c r="E105" s="6"/>
    </row>
    <row r="106" spans="1:8" ht="15" customHeight="1" x14ac:dyDescent="0.25">
      <c r="A106" s="117" t="s">
        <v>86</v>
      </c>
      <c r="B106" s="117"/>
      <c r="C106" s="117"/>
      <c r="D106" s="117"/>
      <c r="E106" s="117"/>
      <c r="F106" s="117"/>
      <c r="G106" s="117"/>
      <c r="H106" s="70"/>
    </row>
    <row r="107" spans="1:8" ht="30" customHeight="1" x14ac:dyDescent="0.25">
      <c r="A107" s="117"/>
      <c r="B107" s="117"/>
      <c r="C107" s="117"/>
      <c r="D107" s="117"/>
      <c r="E107" s="117"/>
      <c r="F107" s="117"/>
      <c r="G107" s="117"/>
      <c r="H107" s="70"/>
    </row>
    <row r="109" spans="1:8" x14ac:dyDescent="0.25">
      <c r="A109" s="5"/>
      <c r="B109" s="117"/>
      <c r="C109" s="117"/>
      <c r="D109" s="117"/>
      <c r="E109" s="117"/>
      <c r="F109" s="117"/>
    </row>
  </sheetData>
  <sheetProtection algorithmName="SHA-512" hashValue="XCLrpaffEK8QYMZ6f6hnJSogATctoM23u1Gb5V+TfoefvNZ6UdH7RHKvZ4ChBGQxlebuNdhcf3phadiWVOhGvg==" saltValue="b4pkwDEA9YHuqg4AwRxA5Q==" spinCount="100000" sheet="1" autoFilter="0"/>
  <dataConsolidate topLabels="1" link="1"/>
  <mergeCells count="100">
    <mergeCell ref="G70:G71"/>
    <mergeCell ref="E64:F65"/>
    <mergeCell ref="F83:F84"/>
    <mergeCell ref="E83:E84"/>
    <mergeCell ref="A70:B71"/>
    <mergeCell ref="C70:C71"/>
    <mergeCell ref="E70:E71"/>
    <mergeCell ref="F70:F71"/>
    <mergeCell ref="I71:Q71"/>
    <mergeCell ref="J77:O77"/>
    <mergeCell ref="P77:Q77"/>
    <mergeCell ref="G30:L31"/>
    <mergeCell ref="I82:J82"/>
    <mergeCell ref="K82:L82"/>
    <mergeCell ref="M82:S82"/>
    <mergeCell ref="I73:N73"/>
    <mergeCell ref="I72:N72"/>
    <mergeCell ref="I74:N74"/>
    <mergeCell ref="O74:Q74"/>
    <mergeCell ref="O73:Q73"/>
    <mergeCell ref="O72:Q72"/>
    <mergeCell ref="I81:J81"/>
    <mergeCell ref="K81:L81"/>
    <mergeCell ref="M81:S81"/>
    <mergeCell ref="M69:S69"/>
    <mergeCell ref="I68:J68"/>
    <mergeCell ref="I69:J69"/>
    <mergeCell ref="K68:L68"/>
    <mergeCell ref="K69:L69"/>
    <mergeCell ref="I87:N87"/>
    <mergeCell ref="O87:Q87"/>
    <mergeCell ref="I84:Q84"/>
    <mergeCell ref="I85:N85"/>
    <mergeCell ref="O85:Q85"/>
    <mergeCell ref="I86:N86"/>
    <mergeCell ref="O86:Q86"/>
    <mergeCell ref="A57:D57"/>
    <mergeCell ref="A56:D56"/>
    <mergeCell ref="A55:D55"/>
    <mergeCell ref="A50:D50"/>
    <mergeCell ref="A51:D51"/>
    <mergeCell ref="A52:D52"/>
    <mergeCell ref="A54:D54"/>
    <mergeCell ref="A31:D31"/>
    <mergeCell ref="A30:D30"/>
    <mergeCell ref="A45:D45"/>
    <mergeCell ref="A32:D32"/>
    <mergeCell ref="A36:D36"/>
    <mergeCell ref="A35:D35"/>
    <mergeCell ref="A34:D34"/>
    <mergeCell ref="A44:D44"/>
    <mergeCell ref="A41:D41"/>
    <mergeCell ref="A38:D38"/>
    <mergeCell ref="A37:D37"/>
    <mergeCell ref="A42:D42"/>
    <mergeCell ref="A40:D40"/>
    <mergeCell ref="A39:D39"/>
    <mergeCell ref="A43:D43"/>
    <mergeCell ref="E42:F42"/>
    <mergeCell ref="E47:F47"/>
    <mergeCell ref="E49:F49"/>
    <mergeCell ref="E31:F31"/>
    <mergeCell ref="E30:F30"/>
    <mergeCell ref="A48:D48"/>
    <mergeCell ref="A46:D46"/>
    <mergeCell ref="A47:D47"/>
    <mergeCell ref="A49:D49"/>
    <mergeCell ref="A53:D53"/>
    <mergeCell ref="B109:F109"/>
    <mergeCell ref="A106:G107"/>
    <mergeCell ref="E67:G67"/>
    <mergeCell ref="A75:B75"/>
    <mergeCell ref="A77:B77"/>
    <mergeCell ref="A78:B78"/>
    <mergeCell ref="A69:B69"/>
    <mergeCell ref="A73:B73"/>
    <mergeCell ref="A74:B74"/>
    <mergeCell ref="A67:C67"/>
    <mergeCell ref="A68:B68"/>
    <mergeCell ref="E80:G80"/>
    <mergeCell ref="A76:B76"/>
    <mergeCell ref="A95:C100"/>
    <mergeCell ref="A72:B72"/>
    <mergeCell ref="G83:G84"/>
    <mergeCell ref="A1:G1"/>
    <mergeCell ref="M68:S68"/>
    <mergeCell ref="A2:G2"/>
    <mergeCell ref="A13:G13"/>
    <mergeCell ref="B8:E8"/>
    <mergeCell ref="C11:E11"/>
    <mergeCell ref="C22:E22"/>
    <mergeCell ref="C19:D19"/>
    <mergeCell ref="A63:D63"/>
    <mergeCell ref="A62:D62"/>
    <mergeCell ref="A61:D61"/>
    <mergeCell ref="A60:D60"/>
    <mergeCell ref="A59:D59"/>
    <mergeCell ref="A58:D58"/>
    <mergeCell ref="A29:F29"/>
    <mergeCell ref="A33:D33"/>
  </mergeCells>
  <conditionalFormatting sqref="F44:F45 F34:F36 J79 A74:A77 E93:E105 F38:F41 G72:H74">
    <cfRule type="notContainsBlanks" dxfId="1" priority="2">
      <formula>LEN(TRIM(A34))&gt;0</formula>
    </cfRule>
  </conditionalFormatting>
  <conditionalFormatting sqref="G85:H87 H91">
    <cfRule type="notContainsBlanks" dxfId="0" priority="1">
      <formula>LEN(TRIM(G85))&gt;0</formula>
    </cfRule>
  </conditionalFormatting>
  <dataValidations count="3">
    <dataValidation type="decimal" allowBlank="1" showInputMessage="1" showErrorMessage="1" error="Esta cantidad no cumple con el siguiente requisito de las bases: &quot;son objeto de esta convocatoria aquellas actividades culturales, de gran formato, cuyo coste total supere los 100000&quot; (Base Primera de la convocatoria)" prompt="Esta cantidad no puede ser inferior a 100.000,00€ conforme a lo establecido en la convocatoria" sqref="E31:F31" xr:uid="{00000000-0002-0000-0000-000000000000}">
      <formula1>100000</formula1>
      <formula2>14000000</formula2>
    </dataValidation>
    <dataValidation type="decimal" allowBlank="1" showInputMessage="1" showErrorMessage="1" error="Esta cantidad supera los límites establecidos en la presente convocatoria para entidades sin ánimo de lucro." prompt="Esta cantidad no puede superar los 45.000€ del coste total del proyecto para entidades sin ánimo de lucro." sqref="F82" xr:uid="{00000000-0002-0000-0000-000001000000}">
      <formula1>0</formula1>
      <formula2>45000</formula2>
    </dataValidation>
    <dataValidation type="decimal" allowBlank="1" showInputMessage="1" showErrorMessage="1" error="Esta cantidad supera los límites establecidos en la presente convocatoria para empresas y autónomos/as." prompt="Esta cantidad no puede superar los 70.000€ del coste total del proyecto para empresas y autónomos/as._x000a_" sqref="F69" xr:uid="{00000000-0002-0000-0000-000002000000}">
      <formula1>0</formula1>
      <formula2>70000</formula2>
    </dataValidation>
  </dataValidations>
  <pageMargins left="0.70866141732283472" right="0.55118110236220474" top="0.78740157480314965" bottom="0.74803149606299213" header="0.31496062992125984" footer="0.31496062992125984"/>
  <pageSetup paperSize="9" scale="28" fitToHeight="0" orientation="portrait" r:id="rId1"/>
  <headerFooter>
    <oddHeader xml:space="preserve">&amp;L&amp;G&amp;C&amp;"-,Negrita"&amp;14
&amp;R&amp;G
</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173" r:id="rId5" name="Check Box 5">
              <controlPr defaultSize="0" autoFill="0" autoLine="0" autoPict="0">
                <anchor moveWithCells="1">
                  <from>
                    <xdr:col>0</xdr:col>
                    <xdr:colOff>1266825</xdr:colOff>
                    <xdr:row>24</xdr:row>
                    <xdr:rowOff>19050</xdr:rowOff>
                  </from>
                  <to>
                    <xdr:col>1</xdr:col>
                    <xdr:colOff>1724025</xdr:colOff>
                    <xdr:row>25</xdr:row>
                    <xdr:rowOff>47625</xdr:rowOff>
                  </to>
                </anchor>
              </controlPr>
            </control>
          </mc:Choice>
        </mc:AlternateContent>
        <mc:AlternateContent xmlns:mc="http://schemas.openxmlformats.org/markup-compatibility/2006">
          <mc:Choice Requires="x14">
            <control shapeId="7175" r:id="rId6" name="Check Box 7">
              <controlPr defaultSize="0" autoFill="0" autoLine="0" autoPict="0">
                <anchor moveWithCells="1">
                  <from>
                    <xdr:col>2</xdr:col>
                    <xdr:colOff>66675</xdr:colOff>
                    <xdr:row>2</xdr:row>
                    <xdr:rowOff>76200</xdr:rowOff>
                  </from>
                  <to>
                    <xdr:col>3</xdr:col>
                    <xdr:colOff>0</xdr:colOff>
                    <xdr:row>3</xdr:row>
                    <xdr:rowOff>104775</xdr:rowOff>
                  </to>
                </anchor>
              </controlPr>
            </control>
          </mc:Choice>
        </mc:AlternateContent>
        <mc:AlternateContent xmlns:mc="http://schemas.openxmlformats.org/markup-compatibility/2006">
          <mc:Choice Requires="x14">
            <control shapeId="7176" r:id="rId7" name="Check Box 8">
              <controlPr defaultSize="0" autoFill="0" autoLine="0" autoPict="0">
                <anchor moveWithCells="1">
                  <from>
                    <xdr:col>4</xdr:col>
                    <xdr:colOff>1257300</xdr:colOff>
                    <xdr:row>2</xdr:row>
                    <xdr:rowOff>76200</xdr:rowOff>
                  </from>
                  <to>
                    <xdr:col>6</xdr:col>
                    <xdr:colOff>390525</xdr:colOff>
                    <xdr:row>3</xdr:row>
                    <xdr:rowOff>104775</xdr:rowOff>
                  </to>
                </anchor>
              </controlPr>
            </control>
          </mc:Choice>
        </mc:AlternateContent>
        <mc:AlternateContent xmlns:mc="http://schemas.openxmlformats.org/markup-compatibility/2006">
          <mc:Choice Requires="x14">
            <control shapeId="7177" r:id="rId8" name="Check Box 9">
              <controlPr defaultSize="0" autoFill="0" autoLine="0" autoPict="0">
                <anchor moveWithCells="1">
                  <from>
                    <xdr:col>5</xdr:col>
                    <xdr:colOff>1266825</xdr:colOff>
                    <xdr:row>2</xdr:row>
                    <xdr:rowOff>85725</xdr:rowOff>
                  </from>
                  <to>
                    <xdr:col>10</xdr:col>
                    <xdr:colOff>733425</xdr:colOff>
                    <xdr:row>3</xdr:row>
                    <xdr:rowOff>114300</xdr:rowOff>
                  </to>
                </anchor>
              </controlPr>
            </control>
          </mc:Choice>
        </mc:AlternateContent>
        <mc:AlternateContent xmlns:mc="http://schemas.openxmlformats.org/markup-compatibility/2006">
          <mc:Choice Requires="x14">
            <control shapeId="7178" r:id="rId9" name="Check Box 10">
              <controlPr defaultSize="0" autoFill="0" autoLine="0" autoPict="0">
                <anchor moveWithCells="1">
                  <from>
                    <xdr:col>2</xdr:col>
                    <xdr:colOff>66675</xdr:colOff>
                    <xdr:row>4</xdr:row>
                    <xdr:rowOff>76200</xdr:rowOff>
                  </from>
                  <to>
                    <xdr:col>3</xdr:col>
                    <xdr:colOff>0</xdr:colOff>
                    <xdr:row>5</xdr:row>
                    <xdr:rowOff>76200</xdr:rowOff>
                  </to>
                </anchor>
              </controlPr>
            </control>
          </mc:Choice>
        </mc:AlternateContent>
        <mc:AlternateContent xmlns:mc="http://schemas.openxmlformats.org/markup-compatibility/2006">
          <mc:Choice Requires="x14">
            <control shapeId="7179" r:id="rId10" name="Check Box 11">
              <controlPr defaultSize="0" autoFill="0" autoLine="0" autoPict="0">
                <anchor moveWithCells="1">
                  <from>
                    <xdr:col>4</xdr:col>
                    <xdr:colOff>1257300</xdr:colOff>
                    <xdr:row>4</xdr:row>
                    <xdr:rowOff>76200</xdr:rowOff>
                  </from>
                  <to>
                    <xdr:col>6</xdr:col>
                    <xdr:colOff>390525</xdr:colOff>
                    <xdr:row>5</xdr:row>
                    <xdr:rowOff>76200</xdr:rowOff>
                  </to>
                </anchor>
              </controlPr>
            </control>
          </mc:Choice>
        </mc:AlternateContent>
        <mc:AlternateContent xmlns:mc="http://schemas.openxmlformats.org/markup-compatibility/2006">
          <mc:Choice Requires="x14">
            <control shapeId="7180" r:id="rId11" name="Check Box 12">
              <controlPr defaultSize="0" autoFill="0" autoLine="0" autoPict="0">
                <anchor moveWithCells="1">
                  <from>
                    <xdr:col>0</xdr:col>
                    <xdr:colOff>1276350</xdr:colOff>
                    <xdr:row>25</xdr:row>
                    <xdr:rowOff>66675</xdr:rowOff>
                  </from>
                  <to>
                    <xdr:col>2</xdr:col>
                    <xdr:colOff>2038350</xdr:colOff>
                    <xdr:row>26</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election activeCell="A13" sqref="A13:A22"/>
    </sheetView>
  </sheetViews>
  <sheetFormatPr baseColWidth="10" defaultColWidth="11.42578125" defaultRowHeight="15" x14ac:dyDescent="0.25"/>
  <cols>
    <col min="1" max="1" width="46" bestFit="1" customWidth="1"/>
  </cols>
  <sheetData>
    <row r="1" spans="1:1" ht="18" x14ac:dyDescent="0.25">
      <c r="A1" s="1" t="s">
        <v>41</v>
      </c>
    </row>
    <row r="2" spans="1:1" ht="18" x14ac:dyDescent="0.25">
      <c r="A2" s="1" t="s">
        <v>42</v>
      </c>
    </row>
    <row r="3" spans="1:1" ht="18" x14ac:dyDescent="0.25">
      <c r="A3" s="1" t="s">
        <v>43</v>
      </c>
    </row>
    <row r="4" spans="1:1" ht="18" x14ac:dyDescent="0.25">
      <c r="A4" s="1" t="s">
        <v>44</v>
      </c>
    </row>
    <row r="5" spans="1:1" ht="18" x14ac:dyDescent="0.25">
      <c r="A5" s="1" t="s">
        <v>45</v>
      </c>
    </row>
    <row r="6" spans="1:1" ht="18" x14ac:dyDescent="0.25">
      <c r="A6" s="1" t="s">
        <v>46</v>
      </c>
    </row>
    <row r="7" spans="1:1" ht="18" x14ac:dyDescent="0.25">
      <c r="A7" s="1" t="s">
        <v>47</v>
      </c>
    </row>
    <row r="8" spans="1:1" ht="18" x14ac:dyDescent="0.25">
      <c r="A8" s="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IV. Memoria económica</vt:lpstr>
      <vt:lpstr>Formas de pago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ICDC</dc:creator>
  <cp:keywords>Justificación</cp:keywords>
  <dc:description/>
  <cp:lastModifiedBy>Usuario</cp:lastModifiedBy>
  <cp:revision/>
  <cp:lastPrinted>2022-06-10T14:38:09Z</cp:lastPrinted>
  <dcterms:created xsi:type="dcterms:W3CDTF">2018-07-02T09:23:51Z</dcterms:created>
  <dcterms:modified xsi:type="dcterms:W3CDTF">2022-06-13T08:33:39Z</dcterms:modified>
  <cp:category/>
  <cp:contentStatus/>
</cp:coreProperties>
</file>