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plummer\Downloads\"/>
    </mc:Choice>
  </mc:AlternateContent>
  <xr:revisionPtr revIDLastSave="0" documentId="8_{6D874D11-2FFE-4C04-9169-EBE9B59E936B}" xr6:coauthVersionLast="47" xr6:coauthVersionMax="47" xr10:uidLastSave="{00000000-0000-0000-0000-000000000000}"/>
  <bookViews>
    <workbookView xWindow="-28935" yWindow="-330" windowWidth="29070" windowHeight="15870" tabRatio="731" activeTab="7" xr2:uid="{00000000-000D-0000-FFFF-FFFF00000000}"/>
  </bookViews>
  <sheets>
    <sheet name="AppraisalHub" sheetId="10" r:id="rId1"/>
    <sheet name="AppraisalLinks" sheetId="5" r:id="rId2"/>
    <sheet name="Arvis" sheetId="9" r:id="rId3"/>
    <sheet name="ClassValuation" sheetId="14" r:id="rId4"/>
    <sheet name="CoreValuation" sheetId="17" r:id="rId5"/>
    <sheet name="FastApp" sheetId="11" r:id="rId6"/>
    <sheet name="FirstChoice" sheetId="12" r:id="rId7"/>
    <sheet name="LVS" sheetId="18" r:id="rId8"/>
    <sheet name="Nadlan" sheetId="7" r:id="rId9"/>
    <sheet name="NationwideAppraisalNetwork" sheetId="23" r:id="rId10"/>
    <sheet name="NationwidePropertyAndAppraisal" sheetId="16" r:id="rId11"/>
    <sheet name="PacificAppraisal" sheetId="8" r:id="rId12"/>
    <sheet name="PropertySciences" sheetId="19" r:id="rId13"/>
    <sheet name="SoCalDirect" sheetId="22" r:id="rId14"/>
    <sheet name="Sunshine" sheetId="21" r:id="rId15"/>
    <sheet name="TriMavin" sheetId="20" r:id="rId16"/>
    <sheet name="TriServ" sheetId="6" r:id="rId17"/>
    <sheet name="Master" sheetId="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52" i="16" l="1"/>
  <c r="AS52" i="16"/>
  <c r="AR52" i="16" s="1"/>
  <c r="AN52" i="16"/>
  <c r="AM52" i="16"/>
  <c r="AJ52" i="16"/>
  <c r="AG52" i="16"/>
  <c r="AF52" i="16" s="1"/>
  <c r="AE52" i="16"/>
  <c r="Y52" i="16"/>
  <c r="V52" i="16" s="1"/>
  <c r="W52" i="16"/>
  <c r="U52" i="16"/>
  <c r="Q52" i="16"/>
  <c r="P52" i="16"/>
  <c r="O52" i="16"/>
  <c r="N52" i="16"/>
  <c r="J52" i="16"/>
  <c r="AX51" i="16"/>
  <c r="AS51" i="16"/>
  <c r="AR51" i="16" s="1"/>
  <c r="AN51" i="16"/>
  <c r="AM51" i="16"/>
  <c r="AJ51" i="16"/>
  <c r="AG51" i="16"/>
  <c r="AF51" i="16" s="1"/>
  <c r="AE51" i="16"/>
  <c r="Y51" i="16"/>
  <c r="X51" i="16" s="1"/>
  <c r="W51" i="16"/>
  <c r="U51" i="16"/>
  <c r="Q51" i="16"/>
  <c r="P51" i="16"/>
  <c r="O51" i="16"/>
  <c r="N51" i="16"/>
  <c r="J51" i="16"/>
  <c r="AX50" i="16"/>
  <c r="AS50" i="16"/>
  <c r="AR50" i="16" s="1"/>
  <c r="AN50" i="16"/>
  <c r="AM50" i="16"/>
  <c r="AJ50" i="16"/>
  <c r="AG50" i="16"/>
  <c r="AF50" i="16" s="1"/>
  <c r="AE50" i="16"/>
  <c r="Y50" i="16"/>
  <c r="X50" i="16" s="1"/>
  <c r="W50" i="16"/>
  <c r="U50" i="16"/>
  <c r="Q50" i="16"/>
  <c r="P50" i="16"/>
  <c r="O50" i="16"/>
  <c r="N50" i="16"/>
  <c r="J50" i="16"/>
  <c r="AX49" i="16"/>
  <c r="AS49" i="16"/>
  <c r="AR49" i="16" s="1"/>
  <c r="AN49" i="16"/>
  <c r="AM49" i="16"/>
  <c r="AJ49" i="16"/>
  <c r="AG49" i="16"/>
  <c r="AF49" i="16" s="1"/>
  <c r="AE49" i="16"/>
  <c r="Y49" i="16"/>
  <c r="X49" i="16" s="1"/>
  <c r="W49" i="16"/>
  <c r="U49" i="16"/>
  <c r="Q49" i="16"/>
  <c r="P49" i="16"/>
  <c r="O49" i="16"/>
  <c r="N49" i="16"/>
  <c r="J49" i="16"/>
  <c r="AX48" i="16"/>
  <c r="AS48" i="16"/>
  <c r="AR48" i="16" s="1"/>
  <c r="AN48" i="16"/>
  <c r="AM48" i="16"/>
  <c r="AJ48" i="16"/>
  <c r="AG48" i="16"/>
  <c r="AF48" i="16" s="1"/>
  <c r="AE48" i="16"/>
  <c r="Y48" i="16"/>
  <c r="X48" i="16" s="1"/>
  <c r="W48" i="16"/>
  <c r="U48" i="16"/>
  <c r="Q48" i="16"/>
  <c r="P48" i="16"/>
  <c r="O48" i="16"/>
  <c r="N48" i="16"/>
  <c r="J48" i="16"/>
  <c r="AX47" i="16"/>
  <c r="AS47" i="16"/>
  <c r="AR47" i="16" s="1"/>
  <c r="AN47" i="16"/>
  <c r="AM47" i="16"/>
  <c r="AJ47" i="16"/>
  <c r="AG47" i="16"/>
  <c r="AF47" i="16" s="1"/>
  <c r="AE47" i="16"/>
  <c r="Y47" i="16"/>
  <c r="X47" i="16" s="1"/>
  <c r="W47" i="16"/>
  <c r="U47" i="16"/>
  <c r="Q47" i="16"/>
  <c r="P47" i="16"/>
  <c r="O47" i="16"/>
  <c r="N47" i="16"/>
  <c r="J47" i="16"/>
  <c r="AX46" i="16"/>
  <c r="AS46" i="16"/>
  <c r="AR46" i="16" s="1"/>
  <c r="AN46" i="16"/>
  <c r="AM46" i="16"/>
  <c r="AJ46" i="16"/>
  <c r="AG46" i="16"/>
  <c r="AF46" i="16" s="1"/>
  <c r="AE46" i="16"/>
  <c r="Y46" i="16"/>
  <c r="V46" i="16" s="1"/>
  <c r="W46" i="16"/>
  <c r="U46" i="16"/>
  <c r="Q46" i="16"/>
  <c r="P46" i="16"/>
  <c r="O46" i="16"/>
  <c r="N46" i="16"/>
  <c r="J46" i="16"/>
  <c r="AX45" i="16"/>
  <c r="AS45" i="16"/>
  <c r="AR45" i="16" s="1"/>
  <c r="AN45" i="16"/>
  <c r="AM45" i="16"/>
  <c r="AJ45" i="16"/>
  <c r="AG45" i="16"/>
  <c r="AF45" i="16" s="1"/>
  <c r="AE45" i="16"/>
  <c r="Y45" i="16"/>
  <c r="V45" i="16" s="1"/>
  <c r="W45" i="16"/>
  <c r="U45" i="16"/>
  <c r="Q45" i="16"/>
  <c r="P45" i="16"/>
  <c r="O45" i="16"/>
  <c r="N45" i="16"/>
  <c r="J45" i="16"/>
  <c r="AX44" i="16"/>
  <c r="AS44" i="16"/>
  <c r="AR44" i="16" s="1"/>
  <c r="AN44" i="16"/>
  <c r="AM44" i="16"/>
  <c r="AJ44" i="16"/>
  <c r="AG44" i="16"/>
  <c r="AF44" i="16" s="1"/>
  <c r="AE44" i="16"/>
  <c r="Y44" i="16"/>
  <c r="V44" i="16" s="1"/>
  <c r="W44" i="16"/>
  <c r="U44" i="16"/>
  <c r="Q44" i="16"/>
  <c r="P44" i="16"/>
  <c r="O44" i="16"/>
  <c r="N44" i="16"/>
  <c r="J44" i="16"/>
  <c r="AX43" i="16"/>
  <c r="AS43" i="16"/>
  <c r="AR43" i="16" s="1"/>
  <c r="AN43" i="16"/>
  <c r="AM43" i="16"/>
  <c r="AJ43" i="16"/>
  <c r="AG43" i="16"/>
  <c r="AF43" i="16" s="1"/>
  <c r="AE43" i="16"/>
  <c r="Y43" i="16"/>
  <c r="X43" i="16" s="1"/>
  <c r="W43" i="16"/>
  <c r="U43" i="16"/>
  <c r="Q43" i="16"/>
  <c r="P43" i="16"/>
  <c r="O43" i="16"/>
  <c r="N43" i="16"/>
  <c r="J43" i="16"/>
  <c r="AX42" i="16"/>
  <c r="AS42" i="16"/>
  <c r="AR42" i="16" s="1"/>
  <c r="AN42" i="16"/>
  <c r="AM42" i="16"/>
  <c r="AJ42" i="16"/>
  <c r="AG42" i="16"/>
  <c r="AF42" i="16" s="1"/>
  <c r="AE42" i="16"/>
  <c r="Y42" i="16"/>
  <c r="X42" i="16" s="1"/>
  <c r="W42" i="16"/>
  <c r="U42" i="16"/>
  <c r="Q42" i="16"/>
  <c r="P42" i="16"/>
  <c r="O42" i="16"/>
  <c r="N42" i="16"/>
  <c r="J42" i="16"/>
  <c r="AX41" i="16"/>
  <c r="AS41" i="16"/>
  <c r="AR41" i="16" s="1"/>
  <c r="AN41" i="16"/>
  <c r="AM41" i="16"/>
  <c r="AJ41" i="16"/>
  <c r="AG41" i="16"/>
  <c r="AF41" i="16" s="1"/>
  <c r="AE41" i="16"/>
  <c r="Y41" i="16"/>
  <c r="V41" i="16" s="1"/>
  <c r="W41" i="16"/>
  <c r="U41" i="16"/>
  <c r="Q41" i="16"/>
  <c r="P41" i="16"/>
  <c r="O41" i="16"/>
  <c r="N41" i="16"/>
  <c r="J41" i="16"/>
  <c r="AX40" i="16"/>
  <c r="AS40" i="16"/>
  <c r="AR40" i="16" s="1"/>
  <c r="AN40" i="16"/>
  <c r="AM40" i="16"/>
  <c r="AJ40" i="16"/>
  <c r="AG40" i="16"/>
  <c r="AF40" i="16" s="1"/>
  <c r="AE40" i="16"/>
  <c r="Y40" i="16"/>
  <c r="V40" i="16" s="1"/>
  <c r="W40" i="16"/>
  <c r="U40" i="16"/>
  <c r="Q40" i="16"/>
  <c r="P40" i="16"/>
  <c r="O40" i="16"/>
  <c r="N40" i="16"/>
  <c r="J40" i="16"/>
  <c r="AX39" i="16"/>
  <c r="AS39" i="16"/>
  <c r="AR39" i="16" s="1"/>
  <c r="AN39" i="16"/>
  <c r="AM39" i="16"/>
  <c r="AJ39" i="16"/>
  <c r="AG39" i="16"/>
  <c r="AF39" i="16" s="1"/>
  <c r="AE39" i="16"/>
  <c r="Y39" i="16"/>
  <c r="X39" i="16" s="1"/>
  <c r="W39" i="16"/>
  <c r="U39" i="16"/>
  <c r="Q39" i="16"/>
  <c r="P39" i="16"/>
  <c r="O39" i="16"/>
  <c r="N39" i="16"/>
  <c r="J39" i="16"/>
  <c r="AX38" i="16"/>
  <c r="AS38" i="16"/>
  <c r="AR38" i="16" s="1"/>
  <c r="AN38" i="16"/>
  <c r="AM38" i="16"/>
  <c r="AJ38" i="16"/>
  <c r="AG38" i="16"/>
  <c r="AF38" i="16" s="1"/>
  <c r="AE38" i="16"/>
  <c r="Y38" i="16"/>
  <c r="X38" i="16" s="1"/>
  <c r="W38" i="16"/>
  <c r="U38" i="16"/>
  <c r="Q38" i="16"/>
  <c r="P38" i="16"/>
  <c r="O38" i="16"/>
  <c r="N38" i="16"/>
  <c r="J38" i="16"/>
  <c r="AX37" i="16"/>
  <c r="AS37" i="16"/>
  <c r="AR37" i="16" s="1"/>
  <c r="AN37" i="16"/>
  <c r="AM37" i="16"/>
  <c r="AJ37" i="16"/>
  <c r="AG37" i="16"/>
  <c r="AF37" i="16" s="1"/>
  <c r="AE37" i="16"/>
  <c r="Y37" i="16"/>
  <c r="V37" i="16" s="1"/>
  <c r="W37" i="16"/>
  <c r="U37" i="16"/>
  <c r="Q37" i="16"/>
  <c r="P37" i="16"/>
  <c r="O37" i="16"/>
  <c r="N37" i="16"/>
  <c r="J37" i="16"/>
  <c r="AX36" i="16"/>
  <c r="AS36" i="16"/>
  <c r="AR36" i="16" s="1"/>
  <c r="AN36" i="16"/>
  <c r="AM36" i="16"/>
  <c r="AJ36" i="16"/>
  <c r="AG36" i="16"/>
  <c r="AF36" i="16" s="1"/>
  <c r="AE36" i="16"/>
  <c r="Y36" i="16"/>
  <c r="X36" i="16" s="1"/>
  <c r="W36" i="16"/>
  <c r="U36" i="16"/>
  <c r="Q36" i="16"/>
  <c r="P36" i="16"/>
  <c r="O36" i="16"/>
  <c r="N36" i="16"/>
  <c r="J36" i="16"/>
  <c r="AX35" i="16"/>
  <c r="AS35" i="16"/>
  <c r="AR35" i="16" s="1"/>
  <c r="AN35" i="16"/>
  <c r="AM35" i="16"/>
  <c r="AJ35" i="16"/>
  <c r="AG35" i="16"/>
  <c r="AF35" i="16" s="1"/>
  <c r="AE35" i="16"/>
  <c r="Y35" i="16"/>
  <c r="X35" i="16" s="1"/>
  <c r="W35" i="16"/>
  <c r="U35" i="16"/>
  <c r="Q35" i="16"/>
  <c r="P35" i="16"/>
  <c r="O35" i="16"/>
  <c r="N35" i="16"/>
  <c r="J35" i="16"/>
  <c r="AX34" i="16"/>
  <c r="AS34" i="16"/>
  <c r="AR34" i="16" s="1"/>
  <c r="AN34" i="16"/>
  <c r="AM34" i="16"/>
  <c r="AJ34" i="16"/>
  <c r="AG34" i="16"/>
  <c r="AF34" i="16" s="1"/>
  <c r="AE34" i="16"/>
  <c r="Y34" i="16"/>
  <c r="X34" i="16" s="1"/>
  <c r="W34" i="16"/>
  <c r="U34" i="16"/>
  <c r="Q34" i="16"/>
  <c r="P34" i="16"/>
  <c r="O34" i="16"/>
  <c r="N34" i="16"/>
  <c r="J34" i="16"/>
  <c r="AX33" i="16"/>
  <c r="AS33" i="16"/>
  <c r="AR33" i="16" s="1"/>
  <c r="AN33" i="16"/>
  <c r="AM33" i="16"/>
  <c r="AJ33" i="16"/>
  <c r="AG33" i="16"/>
  <c r="AF33" i="16" s="1"/>
  <c r="AE33" i="16"/>
  <c r="Y33" i="16"/>
  <c r="V33" i="16" s="1"/>
  <c r="W33" i="16"/>
  <c r="U33" i="16"/>
  <c r="Q33" i="16"/>
  <c r="P33" i="16"/>
  <c r="O33" i="16"/>
  <c r="N33" i="16"/>
  <c r="J33" i="16"/>
  <c r="AX32" i="16"/>
  <c r="AS32" i="16"/>
  <c r="AR32" i="16" s="1"/>
  <c r="AN32" i="16"/>
  <c r="AM32" i="16"/>
  <c r="AJ32" i="16"/>
  <c r="AG32" i="16"/>
  <c r="AF32" i="16" s="1"/>
  <c r="AE32" i="16"/>
  <c r="Y32" i="16"/>
  <c r="X32" i="16" s="1"/>
  <c r="W32" i="16"/>
  <c r="U32" i="16"/>
  <c r="Q32" i="16"/>
  <c r="P32" i="16"/>
  <c r="O32" i="16"/>
  <c r="N32" i="16"/>
  <c r="J32" i="16"/>
  <c r="AX31" i="16"/>
  <c r="AS31" i="16"/>
  <c r="AR31" i="16" s="1"/>
  <c r="AN31" i="16"/>
  <c r="AM31" i="16"/>
  <c r="AJ31" i="16"/>
  <c r="AG31" i="16"/>
  <c r="AF31" i="16" s="1"/>
  <c r="AE31" i="16"/>
  <c r="Y31" i="16"/>
  <c r="X31" i="16" s="1"/>
  <c r="W31" i="16"/>
  <c r="U31" i="16"/>
  <c r="Q31" i="16"/>
  <c r="P31" i="16"/>
  <c r="O31" i="16"/>
  <c r="N31" i="16"/>
  <c r="J31" i="16"/>
  <c r="AX30" i="16"/>
  <c r="AS30" i="16"/>
  <c r="AR30" i="16" s="1"/>
  <c r="AN30" i="16"/>
  <c r="AM30" i="16"/>
  <c r="AJ30" i="16"/>
  <c r="AG30" i="16"/>
  <c r="AF30" i="16" s="1"/>
  <c r="AE30" i="16"/>
  <c r="Y30" i="16"/>
  <c r="X30" i="16" s="1"/>
  <c r="W30" i="16"/>
  <c r="U30" i="16"/>
  <c r="Q30" i="16"/>
  <c r="P30" i="16"/>
  <c r="O30" i="16"/>
  <c r="N30" i="16"/>
  <c r="J30" i="16"/>
  <c r="AX29" i="16"/>
  <c r="AS29" i="16"/>
  <c r="AR29" i="16" s="1"/>
  <c r="AN29" i="16"/>
  <c r="AM29" i="16"/>
  <c r="AJ29" i="16"/>
  <c r="AG29" i="16"/>
  <c r="AF29" i="16" s="1"/>
  <c r="AE29" i="16"/>
  <c r="Y29" i="16"/>
  <c r="X29" i="16" s="1"/>
  <c r="W29" i="16"/>
  <c r="U29" i="16"/>
  <c r="Q29" i="16"/>
  <c r="P29" i="16"/>
  <c r="O29" i="16"/>
  <c r="N29" i="16"/>
  <c r="J29" i="16"/>
  <c r="AX28" i="16"/>
  <c r="AS28" i="16"/>
  <c r="AR28" i="16" s="1"/>
  <c r="AN28" i="16"/>
  <c r="AM28" i="16"/>
  <c r="AJ28" i="16"/>
  <c r="AG28" i="16"/>
  <c r="AF28" i="16" s="1"/>
  <c r="AE28" i="16"/>
  <c r="Y28" i="16"/>
  <c r="V28" i="16" s="1"/>
  <c r="W28" i="16"/>
  <c r="U28" i="16"/>
  <c r="Q28" i="16"/>
  <c r="P28" i="16"/>
  <c r="O28" i="16"/>
  <c r="N28" i="16"/>
  <c r="J28" i="16"/>
  <c r="AX27" i="16"/>
  <c r="AS27" i="16"/>
  <c r="AR27" i="16" s="1"/>
  <c r="AN27" i="16"/>
  <c r="AM27" i="16"/>
  <c r="AJ27" i="16"/>
  <c r="AG27" i="16"/>
  <c r="AF27" i="16" s="1"/>
  <c r="AE27" i="16"/>
  <c r="Y27" i="16"/>
  <c r="X27" i="16" s="1"/>
  <c r="W27" i="16"/>
  <c r="U27" i="16"/>
  <c r="Q27" i="16"/>
  <c r="P27" i="16"/>
  <c r="O27" i="16"/>
  <c r="N27" i="16"/>
  <c r="J27" i="16"/>
  <c r="AX26" i="16"/>
  <c r="AS26" i="16"/>
  <c r="AR26" i="16" s="1"/>
  <c r="AN26" i="16"/>
  <c r="AM26" i="16"/>
  <c r="AJ26" i="16"/>
  <c r="AG26" i="16"/>
  <c r="AF26" i="16" s="1"/>
  <c r="AE26" i="16"/>
  <c r="Y26" i="16"/>
  <c r="X26" i="16" s="1"/>
  <c r="W26" i="16"/>
  <c r="U26" i="16"/>
  <c r="Q26" i="16"/>
  <c r="P26" i="16"/>
  <c r="O26" i="16"/>
  <c r="N26" i="16"/>
  <c r="J26" i="16"/>
  <c r="AX25" i="16"/>
  <c r="AS25" i="16"/>
  <c r="AR25" i="16" s="1"/>
  <c r="AN25" i="16"/>
  <c r="AM25" i="16"/>
  <c r="AJ25" i="16"/>
  <c r="AG25" i="16"/>
  <c r="AF25" i="16" s="1"/>
  <c r="AE25" i="16"/>
  <c r="Y25" i="16"/>
  <c r="X25" i="16" s="1"/>
  <c r="W25" i="16"/>
  <c r="U25" i="16"/>
  <c r="Q25" i="16"/>
  <c r="P25" i="16"/>
  <c r="O25" i="16"/>
  <c r="N25" i="16"/>
  <c r="J25" i="16"/>
  <c r="AX24" i="16"/>
  <c r="AS24" i="16"/>
  <c r="AR24" i="16" s="1"/>
  <c r="AN24" i="16"/>
  <c r="AM24" i="16"/>
  <c r="AJ24" i="16"/>
  <c r="AG24" i="16"/>
  <c r="AF24" i="16" s="1"/>
  <c r="AE24" i="16"/>
  <c r="Y24" i="16"/>
  <c r="X24" i="16" s="1"/>
  <c r="W24" i="16"/>
  <c r="U24" i="16"/>
  <c r="Q24" i="16"/>
  <c r="P24" i="16"/>
  <c r="O24" i="16"/>
  <c r="N24" i="16"/>
  <c r="J24" i="16"/>
  <c r="AX23" i="16"/>
  <c r="AS23" i="16"/>
  <c r="AR23" i="16" s="1"/>
  <c r="AN23" i="16"/>
  <c r="AM23" i="16"/>
  <c r="AJ23" i="16"/>
  <c r="AG23" i="16"/>
  <c r="AF23" i="16" s="1"/>
  <c r="AE23" i="16"/>
  <c r="Y23" i="16"/>
  <c r="X23" i="16" s="1"/>
  <c r="W23" i="16"/>
  <c r="U23" i="16"/>
  <c r="Q23" i="16"/>
  <c r="P23" i="16"/>
  <c r="O23" i="16"/>
  <c r="N23" i="16"/>
  <c r="J23" i="16"/>
  <c r="AX22" i="16"/>
  <c r="AS22" i="16"/>
  <c r="AR22" i="16" s="1"/>
  <c r="AN22" i="16"/>
  <c r="AM22" i="16"/>
  <c r="AJ22" i="16"/>
  <c r="AG22" i="16"/>
  <c r="AF22" i="16" s="1"/>
  <c r="AE22" i="16"/>
  <c r="Y22" i="16"/>
  <c r="X22" i="16" s="1"/>
  <c r="W22" i="16"/>
  <c r="U22" i="16"/>
  <c r="Q22" i="16"/>
  <c r="P22" i="16"/>
  <c r="O22" i="16"/>
  <c r="N22" i="16"/>
  <c r="J22" i="16"/>
  <c r="AX21" i="16"/>
  <c r="AS21" i="16"/>
  <c r="AR21" i="16" s="1"/>
  <c r="AN21" i="16"/>
  <c r="AM21" i="16"/>
  <c r="AJ21" i="16"/>
  <c r="AG21" i="16"/>
  <c r="AF21" i="16" s="1"/>
  <c r="AE21" i="16"/>
  <c r="Y21" i="16"/>
  <c r="V21" i="16" s="1"/>
  <c r="W21" i="16"/>
  <c r="U21" i="16"/>
  <c r="Q21" i="16"/>
  <c r="P21" i="16"/>
  <c r="O21" i="16"/>
  <c r="N21" i="16"/>
  <c r="J21" i="16"/>
  <c r="AX20" i="16"/>
  <c r="AS20" i="16"/>
  <c r="AR20" i="16" s="1"/>
  <c r="AN20" i="16"/>
  <c r="AM20" i="16"/>
  <c r="AJ20" i="16"/>
  <c r="AG20" i="16"/>
  <c r="AF20" i="16" s="1"/>
  <c r="AE20" i="16"/>
  <c r="Y20" i="16"/>
  <c r="X20" i="16" s="1"/>
  <c r="W20" i="16"/>
  <c r="U20" i="16"/>
  <c r="Q20" i="16"/>
  <c r="P20" i="16"/>
  <c r="O20" i="16"/>
  <c r="N20" i="16"/>
  <c r="J20" i="16"/>
  <c r="AX19" i="16"/>
  <c r="AS19" i="16"/>
  <c r="AR19" i="16" s="1"/>
  <c r="AN19" i="16"/>
  <c r="AM19" i="16"/>
  <c r="AJ19" i="16"/>
  <c r="AG19" i="16"/>
  <c r="AF19" i="16" s="1"/>
  <c r="AE19" i="16"/>
  <c r="Y19" i="16"/>
  <c r="X19" i="16" s="1"/>
  <c r="W19" i="16"/>
  <c r="U19" i="16"/>
  <c r="Q19" i="16"/>
  <c r="P19" i="16"/>
  <c r="O19" i="16"/>
  <c r="N19" i="16"/>
  <c r="J19" i="16"/>
  <c r="AX18" i="16"/>
  <c r="AS18" i="16"/>
  <c r="AR18" i="16" s="1"/>
  <c r="AN18" i="16"/>
  <c r="AM18" i="16"/>
  <c r="AJ18" i="16"/>
  <c r="AG18" i="16"/>
  <c r="AF18" i="16" s="1"/>
  <c r="AE18" i="16"/>
  <c r="Y18" i="16"/>
  <c r="X18" i="16" s="1"/>
  <c r="W18" i="16"/>
  <c r="U18" i="16"/>
  <c r="Q18" i="16"/>
  <c r="P18" i="16"/>
  <c r="O18" i="16"/>
  <c r="N18" i="16"/>
  <c r="J18" i="16"/>
  <c r="AX17" i="16"/>
  <c r="AS17" i="16"/>
  <c r="AR17" i="16" s="1"/>
  <c r="AN17" i="16"/>
  <c r="AM17" i="16"/>
  <c r="AJ17" i="16"/>
  <c r="AG17" i="16"/>
  <c r="AF17" i="16" s="1"/>
  <c r="AE17" i="16"/>
  <c r="Y17" i="16"/>
  <c r="X17" i="16" s="1"/>
  <c r="W17" i="16"/>
  <c r="U17" i="16"/>
  <c r="Q17" i="16"/>
  <c r="P17" i="16"/>
  <c r="O17" i="16"/>
  <c r="N17" i="16"/>
  <c r="J17" i="16"/>
  <c r="AX16" i="16"/>
  <c r="AS16" i="16"/>
  <c r="AR16" i="16" s="1"/>
  <c r="AN16" i="16"/>
  <c r="AM16" i="16"/>
  <c r="AJ16" i="16"/>
  <c r="AG16" i="16"/>
  <c r="AF16" i="16" s="1"/>
  <c r="AE16" i="16"/>
  <c r="Y16" i="16"/>
  <c r="X16" i="16" s="1"/>
  <c r="W16" i="16"/>
  <c r="U16" i="16"/>
  <c r="Q16" i="16"/>
  <c r="P16" i="16"/>
  <c r="O16" i="16"/>
  <c r="N16" i="16"/>
  <c r="J16" i="16"/>
  <c r="AX15" i="16"/>
  <c r="AS15" i="16"/>
  <c r="AR15" i="16" s="1"/>
  <c r="AN15" i="16"/>
  <c r="AM15" i="16"/>
  <c r="AJ15" i="16"/>
  <c r="AG15" i="16"/>
  <c r="AF15" i="16" s="1"/>
  <c r="AE15" i="16"/>
  <c r="Y15" i="16"/>
  <c r="X15" i="16" s="1"/>
  <c r="W15" i="16"/>
  <c r="U15" i="16"/>
  <c r="Q15" i="16"/>
  <c r="P15" i="16"/>
  <c r="O15" i="16"/>
  <c r="N15" i="16"/>
  <c r="J15" i="16"/>
  <c r="AX14" i="16"/>
  <c r="AS14" i="16"/>
  <c r="AR14" i="16" s="1"/>
  <c r="AN14" i="16"/>
  <c r="AM14" i="16"/>
  <c r="AJ14" i="16"/>
  <c r="AG14" i="16"/>
  <c r="AF14" i="16" s="1"/>
  <c r="AE14" i="16"/>
  <c r="Y14" i="16"/>
  <c r="X14" i="16" s="1"/>
  <c r="W14" i="16"/>
  <c r="U14" i="16"/>
  <c r="Q14" i="16"/>
  <c r="P14" i="16"/>
  <c r="O14" i="16"/>
  <c r="N14" i="16"/>
  <c r="J14" i="16"/>
  <c r="AX13" i="16"/>
  <c r="AS13" i="16"/>
  <c r="AR13" i="16" s="1"/>
  <c r="AN13" i="16"/>
  <c r="AM13" i="16"/>
  <c r="AJ13" i="16"/>
  <c r="AG13" i="16"/>
  <c r="AF13" i="16" s="1"/>
  <c r="AE13" i="16"/>
  <c r="Y13" i="16"/>
  <c r="V13" i="16" s="1"/>
  <c r="W13" i="16"/>
  <c r="U13" i="16"/>
  <c r="Q13" i="16"/>
  <c r="P13" i="16"/>
  <c r="O13" i="16"/>
  <c r="N13" i="16"/>
  <c r="J13" i="16"/>
  <c r="AX12" i="16"/>
  <c r="AS12" i="16"/>
  <c r="AR12" i="16" s="1"/>
  <c r="AN12" i="16"/>
  <c r="AM12" i="16"/>
  <c r="AJ12" i="16"/>
  <c r="AG12" i="16"/>
  <c r="AF12" i="16" s="1"/>
  <c r="AE12" i="16"/>
  <c r="Y12" i="16"/>
  <c r="X12" i="16" s="1"/>
  <c r="W12" i="16"/>
  <c r="U12" i="16"/>
  <c r="Q12" i="16"/>
  <c r="P12" i="16"/>
  <c r="O12" i="16"/>
  <c r="N12" i="16"/>
  <c r="J12" i="16"/>
  <c r="AX11" i="16"/>
  <c r="AS11" i="16"/>
  <c r="AR11" i="16" s="1"/>
  <c r="AN11" i="16"/>
  <c r="AM11" i="16"/>
  <c r="AJ11" i="16"/>
  <c r="AG11" i="16"/>
  <c r="AF11" i="16" s="1"/>
  <c r="AE11" i="16"/>
  <c r="Y11" i="16"/>
  <c r="V11" i="16" s="1"/>
  <c r="W11" i="16"/>
  <c r="U11" i="16"/>
  <c r="Q11" i="16"/>
  <c r="P11" i="16"/>
  <c r="O11" i="16"/>
  <c r="N11" i="16"/>
  <c r="J11" i="16"/>
  <c r="AX10" i="16"/>
  <c r="AS10" i="16"/>
  <c r="AR10" i="16" s="1"/>
  <c r="AN10" i="16"/>
  <c r="AM10" i="16"/>
  <c r="AJ10" i="16"/>
  <c r="AG10" i="16"/>
  <c r="AF10" i="16" s="1"/>
  <c r="AE10" i="16"/>
  <c r="Y10" i="16"/>
  <c r="X10" i="16" s="1"/>
  <c r="W10" i="16"/>
  <c r="U10" i="16"/>
  <c r="Q10" i="16"/>
  <c r="P10" i="16"/>
  <c r="O10" i="16"/>
  <c r="N10" i="16"/>
  <c r="J10" i="16"/>
  <c r="AX9" i="16"/>
  <c r="AS9" i="16"/>
  <c r="AR9" i="16" s="1"/>
  <c r="AN9" i="16"/>
  <c r="AM9" i="16"/>
  <c r="AJ9" i="16"/>
  <c r="AG9" i="16"/>
  <c r="AF9" i="16" s="1"/>
  <c r="AE9" i="16"/>
  <c r="Y9" i="16"/>
  <c r="X9" i="16" s="1"/>
  <c r="W9" i="16"/>
  <c r="U9" i="16"/>
  <c r="Q9" i="16"/>
  <c r="P9" i="16"/>
  <c r="O9" i="16"/>
  <c r="N9" i="16"/>
  <c r="J9" i="16"/>
  <c r="AX8" i="16"/>
  <c r="AS8" i="16"/>
  <c r="AR8" i="16" s="1"/>
  <c r="AN8" i="16"/>
  <c r="AM8" i="16"/>
  <c r="AJ8" i="16"/>
  <c r="AG8" i="16"/>
  <c r="AF8" i="16" s="1"/>
  <c r="AE8" i="16"/>
  <c r="Y8" i="16"/>
  <c r="X8" i="16" s="1"/>
  <c r="W8" i="16"/>
  <c r="U8" i="16"/>
  <c r="Q8" i="16"/>
  <c r="P8" i="16"/>
  <c r="O8" i="16"/>
  <c r="N8" i="16"/>
  <c r="J8" i="16"/>
  <c r="AX7" i="16"/>
  <c r="AS7" i="16"/>
  <c r="AR7" i="16" s="1"/>
  <c r="AN7" i="16"/>
  <c r="AM7" i="16"/>
  <c r="AJ7" i="16"/>
  <c r="AG7" i="16"/>
  <c r="AF7" i="16" s="1"/>
  <c r="AE7" i="16"/>
  <c r="Y7" i="16"/>
  <c r="X7" i="16" s="1"/>
  <c r="W7" i="16"/>
  <c r="U7" i="16"/>
  <c r="Q7" i="16"/>
  <c r="P7" i="16"/>
  <c r="O7" i="16"/>
  <c r="N7" i="16"/>
  <c r="J7" i="16"/>
  <c r="AX6" i="16"/>
  <c r="AS6" i="16"/>
  <c r="AR6" i="16" s="1"/>
  <c r="AN6" i="16"/>
  <c r="AM6" i="16"/>
  <c r="AJ6" i="16"/>
  <c r="AG6" i="16"/>
  <c r="AF6" i="16" s="1"/>
  <c r="AE6" i="16"/>
  <c r="Y6" i="16"/>
  <c r="X6" i="16" s="1"/>
  <c r="W6" i="16"/>
  <c r="U6" i="16"/>
  <c r="Q6" i="16"/>
  <c r="P6" i="16"/>
  <c r="O6" i="16"/>
  <c r="N6" i="16"/>
  <c r="J6" i="16"/>
  <c r="AX5" i="16"/>
  <c r="AS5" i="16"/>
  <c r="AR5" i="16" s="1"/>
  <c r="AN5" i="16"/>
  <c r="AM5" i="16"/>
  <c r="AJ5" i="16"/>
  <c r="AG5" i="16"/>
  <c r="AF5" i="16" s="1"/>
  <c r="AE5" i="16"/>
  <c r="Y5" i="16"/>
  <c r="X5" i="16" s="1"/>
  <c r="W5" i="16"/>
  <c r="U5" i="16"/>
  <c r="Q5" i="16"/>
  <c r="P5" i="16"/>
  <c r="O5" i="16"/>
  <c r="N5" i="16"/>
  <c r="J5" i="16"/>
  <c r="AX4" i="16"/>
  <c r="AS4" i="16"/>
  <c r="AR4" i="16" s="1"/>
  <c r="AN4" i="16"/>
  <c r="AM4" i="16"/>
  <c r="AJ4" i="16"/>
  <c r="AG4" i="16"/>
  <c r="AF4" i="16" s="1"/>
  <c r="AE4" i="16"/>
  <c r="Y4" i="16"/>
  <c r="X4" i="16" s="1"/>
  <c r="W4" i="16"/>
  <c r="U4" i="16"/>
  <c r="Q4" i="16"/>
  <c r="P4" i="16"/>
  <c r="O4" i="16"/>
  <c r="N4" i="16"/>
  <c r="J4" i="16"/>
  <c r="AX3" i="16"/>
  <c r="AS3" i="16"/>
  <c r="AR3" i="16" s="1"/>
  <c r="AN3" i="16"/>
  <c r="AM3" i="16"/>
  <c r="AJ3" i="16"/>
  <c r="AG3" i="16"/>
  <c r="AF3" i="16" s="1"/>
  <c r="AE3" i="16"/>
  <c r="Y3" i="16"/>
  <c r="X3" i="16" s="1"/>
  <c r="W3" i="16"/>
  <c r="U3" i="16"/>
  <c r="Q3" i="16"/>
  <c r="P3" i="16"/>
  <c r="O3" i="16"/>
  <c r="N3" i="16"/>
  <c r="J3" i="16"/>
  <c r="AX2" i="16"/>
  <c r="AS2" i="16"/>
  <c r="AR2" i="16" s="1"/>
  <c r="AN2" i="16"/>
  <c r="AM2" i="16"/>
  <c r="AJ2" i="16"/>
  <c r="AG2" i="16"/>
  <c r="AF2" i="16" s="1"/>
  <c r="AE2" i="16"/>
  <c r="Y2" i="16"/>
  <c r="X2" i="16" s="1"/>
  <c r="W2" i="16"/>
  <c r="U2" i="16"/>
  <c r="Q2" i="16"/>
  <c r="P2" i="16"/>
  <c r="O2" i="16"/>
  <c r="N2" i="16"/>
  <c r="J2" i="16"/>
  <c r="V25" i="16" l="1"/>
  <c r="V16" i="16"/>
  <c r="X44" i="16"/>
  <c r="X40" i="16"/>
  <c r="V32" i="16"/>
  <c r="X45" i="16"/>
  <c r="X21" i="16"/>
  <c r="V29" i="16"/>
  <c r="V47" i="16"/>
  <c r="X46" i="16"/>
  <c r="V30" i="16"/>
  <c r="X28" i="16"/>
  <c r="V17" i="16"/>
  <c r="V9" i="16"/>
  <c r="X11" i="16"/>
  <c r="X13" i="16"/>
  <c r="V3" i="16"/>
  <c r="X41" i="16"/>
  <c r="V42" i="16"/>
  <c r="V43" i="16"/>
  <c r="V48" i="16"/>
  <c r="V4" i="16"/>
  <c r="V49" i="16"/>
  <c r="V10" i="16"/>
  <c r="V22" i="16"/>
  <c r="V23" i="16"/>
  <c r="V34" i="16"/>
  <c r="V35" i="16"/>
  <c r="V51" i="16"/>
  <c r="V5" i="16"/>
  <c r="V15" i="16"/>
  <c r="V27" i="16"/>
  <c r="X33" i="16"/>
  <c r="V39" i="16"/>
  <c r="V6" i="16"/>
  <c r="X37" i="16"/>
  <c r="X52" i="16"/>
  <c r="V18" i="16"/>
  <c r="V8" i="16"/>
  <c r="V20" i="16"/>
  <c r="V12" i="16"/>
  <c r="V24" i="16"/>
  <c r="V36" i="16"/>
  <c r="V7" i="16"/>
  <c r="V19" i="16"/>
  <c r="V31" i="16"/>
  <c r="V2" i="16"/>
  <c r="V14" i="16"/>
  <c r="V26" i="16"/>
  <c r="V38" i="16"/>
  <c r="V50" i="16"/>
</calcChain>
</file>

<file path=xl/sharedStrings.xml><?xml version="1.0" encoding="utf-8"?>
<sst xmlns="http://schemas.openxmlformats.org/spreadsheetml/2006/main" count="17135" uniqueCount="384">
  <si>
    <t>State</t>
  </si>
  <si>
    <t>County</t>
  </si>
  <si>
    <t>ZipCode</t>
  </si>
  <si>
    <t>Desktop Review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</si>
  <si>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</si>
  <si>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</si>
  <si>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</si>
  <si>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</si>
  <si>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</si>
  <si>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</si>
  <si>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</si>
  <si>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</si>
  <si>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</si>
  <si>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</si>
  <si>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</si>
  <si>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</si>
  <si>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</si>
  <si>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</si>
  <si>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</si>
  <si>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</si>
  <si>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</si>
  <si>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</si>
  <si>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</si>
  <si>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</si>
  <si>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</si>
  <si>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</si>
  <si>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</si>
  <si>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</si>
  <si>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</si>
  <si>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</si>
  <si>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</si>
  <si>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</si>
  <si>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</si>
  <si>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</si>
  <si>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</si>
  <si>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</si>
  <si>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</si>
  <si>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</si>
  <si>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</si>
  <si>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</si>
  <si>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</si>
  <si>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</si>
  <si>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</si>
  <si>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</si>
  <si>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</si>
  <si>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</si>
  <si>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</si>
  <si>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</si>
  <si>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</si>
  <si>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</si>
  <si>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</si>
  <si>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</si>
  <si>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</si>
  <si>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</si>
  <si>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</si>
  <si>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Co-Op Appraisal
2090</t>
  </si>
  <si>
    <t>Appraisal Update
Inspection of Repairs
(1004D)</t>
  </si>
  <si>
    <t>Appraisal Update
Recertification
(1004D)</t>
  </si>
  <si>
    <t>Comparable Rent Sch
w/ Operating Income Statement
(1007 &amp; 216)</t>
  </si>
  <si>
    <t>Comparable Rent Schedule
(1007)</t>
  </si>
  <si>
    <t>Condo Appraisal
(1073)</t>
  </si>
  <si>
    <t>Condo Investment
(1073, 1007, &amp; 216)</t>
  </si>
  <si>
    <t>Disaster Area
Property Inspection Report</t>
  </si>
  <si>
    <t>Exterior Only Investment
(2055, 1007, &amp; 216)</t>
  </si>
  <si>
    <t>Exterior Only Investment
w/ Comparable Rent Sch
(2055 &amp; 1007)</t>
  </si>
  <si>
    <t>Exterior Only
Residential Report
(2055)</t>
  </si>
  <si>
    <t>FHA Appraisal
(1004)</t>
  </si>
  <si>
    <t>FHA Conversion
Appraisal Update</t>
  </si>
  <si>
    <t>FHA Inspection
(CIR)</t>
  </si>
  <si>
    <t>FHA Manufactured Home
(1004C)</t>
  </si>
  <si>
    <t>FHA Single Family Investment
(1004, 1007, &amp; 216)</t>
  </si>
  <si>
    <t>FHA Single Family Investment
w/ Comp Rent Sch
(1004 &amp; 1007)</t>
  </si>
  <si>
    <t>Field Review
(2000)</t>
  </si>
  <si>
    <t>Manufactured Home
(1004C)</t>
  </si>
  <si>
    <t>Multi-Family Appraisal
(1025)</t>
  </si>
  <si>
    <t>Multi-Family FHA
(1025)</t>
  </si>
  <si>
    <t>Multi-Family Field Review
(2000A)</t>
  </si>
  <si>
    <t>Multi-Family Investment
(1025 &amp; 216)</t>
  </si>
  <si>
    <t>Operating Income Statement
(216)</t>
  </si>
  <si>
    <t>Single Family Investment
(1004, 1007, &amp; 216)</t>
  </si>
  <si>
    <t>Single Family Investment
w/ Comparable Rent Sch
(1004 &amp; 1007)</t>
  </si>
  <si>
    <t>Uniform Residential Appraisal
(1004)</t>
  </si>
  <si>
    <t>USDA Appraisal
(1004)</t>
  </si>
  <si>
    <t>USDA Condo
(1073)</t>
  </si>
  <si>
    <t>Exterior Only Residential Report
w/ Comparable Photos
(2055)</t>
  </si>
  <si>
    <t>Manufactured Home Investment
w/ Comp Rent Sch
(1004C &amp; 1007)</t>
  </si>
  <si>
    <t>Manufactured Home Investment
(1004C, 1007, &amp; 216)</t>
  </si>
  <si>
    <t>Exterior Only Condo Investment
w/ Comp Rent Sch
(1075 &amp; 1007)</t>
  </si>
  <si>
    <t>Exterior Only Condo Investment
(1075, 1007, &amp; 216)</t>
  </si>
  <si>
    <t>Exterior Only Condo Appraisal
(1075)</t>
  </si>
  <si>
    <t>Condo FHA Investment
(1073, 1007, &amp; 216)</t>
  </si>
  <si>
    <t>Condo FHA Investment
w/ Comparable Rent Sch
(1073 &amp; 1007)</t>
  </si>
  <si>
    <t>Condo Investment
w/Comparable Rent Sch
(1073 &amp; 1007)</t>
  </si>
  <si>
    <t>Drive by Appraisal
(Legacy 2055)</t>
  </si>
  <si>
    <t>Property Inspection
(2075)</t>
  </si>
  <si>
    <t>Uniform Residential Appraisal
w/REO
(1004)</t>
  </si>
  <si>
    <t>NA</t>
  </si>
  <si>
    <t>Jumbo
(1004)</t>
  </si>
  <si>
    <t>Condo FHA
(1073)</t>
  </si>
  <si>
    <t>VI</t>
  </si>
  <si>
    <t>QUOTE</t>
  </si>
  <si>
    <t>Broker Pricing Opinion
Drive By</t>
  </si>
  <si>
    <t>Broker Price Opinion
Exterior Inspection</t>
  </si>
  <si>
    <t>Broker Price Opinion
Interior &amp; Exterior
Inspection</t>
  </si>
  <si>
    <t>N/A</t>
  </si>
  <si>
    <t>605</t>
  </si>
  <si>
    <t>bid</t>
  </si>
  <si>
    <t>730</t>
  </si>
  <si>
    <t>805</t>
  </si>
  <si>
    <t>530</t>
  </si>
  <si>
    <t>Alameda</t>
  </si>
  <si>
    <t>Contra Costa</t>
  </si>
  <si>
    <t>El Dorado</t>
  </si>
  <si>
    <t>Fresno</t>
  </si>
  <si>
    <t>Kern</t>
  </si>
  <si>
    <t>Los Angeles</t>
  </si>
  <si>
    <t>Madera</t>
  </si>
  <si>
    <t>Merced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</si>
  <si>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</si>
  <si>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</si>
  <si>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</si>
  <si>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</si>
  <si>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</si>
  <si>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</si>
  <si>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</si>
  <si>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Joaquin</t>
  </si>
  <si>
    <t>Santa Clara</t>
  </si>
  <si>
    <t>Solano</t>
  </si>
  <si>
    <t>Stanislaus</t>
  </si>
  <si>
    <t>Tulare</t>
  </si>
  <si>
    <t>Ventura</t>
  </si>
  <si>
    <t>Yolo</t>
  </si>
  <si>
    <t>Butte</t>
  </si>
  <si>
    <t>Calaveras</t>
  </si>
  <si>
    <t>Imperial</t>
  </si>
  <si>
    <t>Kings</t>
  </si>
  <si>
    <t>Lake</t>
  </si>
  <si>
    <t>Marin</t>
  </si>
  <si>
    <t>Monterey</t>
  </si>
  <si>
    <t>Napa</t>
  </si>
  <si>
    <t>San Francisco</t>
  </si>
  <si>
    <t>San Luis Obispo</t>
  </si>
  <si>
    <t>San Mateo</t>
  </si>
  <si>
    <t>Santa Barbara</t>
  </si>
  <si>
    <t>Santa Cruz</t>
  </si>
  <si>
    <t>Sonoma</t>
  </si>
  <si>
    <t>Sutter</t>
  </si>
  <si>
    <t>Yuba</t>
  </si>
  <si>
    <t>Alpine</t>
  </si>
  <si>
    <t>Amador</t>
  </si>
  <si>
    <t>Colusa</t>
  </si>
  <si>
    <t>Del Norte</t>
  </si>
  <si>
    <t>Glenn</t>
  </si>
  <si>
    <t>Humboldt</t>
  </si>
  <si>
    <t>Inyo</t>
  </si>
  <si>
    <t>Lassen</t>
  </si>
  <si>
    <t>Mariposa</t>
  </si>
  <si>
    <t>Mendocino</t>
  </si>
  <si>
    <t>Modoc</t>
  </si>
  <si>
    <t>Mono</t>
  </si>
  <si>
    <t>Nevada</t>
  </si>
  <si>
    <t>Plumas</t>
  </si>
  <si>
    <t>Shasta</t>
  </si>
  <si>
    <t>Sierra</t>
  </si>
  <si>
    <t>Siskiyou</t>
  </si>
  <si>
    <t>Tehama</t>
  </si>
  <si>
    <t>Trinity</t>
  </si>
  <si>
    <t>Toulumne</t>
  </si>
  <si>
    <t>Ada</t>
  </si>
  <si>
    <t>Adams</t>
  </si>
  <si>
    <t>Boise</t>
  </si>
  <si>
    <t>Canyon</t>
  </si>
  <si>
    <t>Elmore</t>
  </si>
  <si>
    <t>Gem</t>
  </si>
  <si>
    <t>Payette</t>
  </si>
  <si>
    <t>Valley</t>
  </si>
  <si>
    <t>Washington</t>
  </si>
  <si>
    <t>Bannock</t>
  </si>
  <si>
    <t>Bear Lake</t>
  </si>
  <si>
    <t>Bingham</t>
  </si>
  <si>
    <t>Blaine</t>
  </si>
  <si>
    <t>Bonneville</t>
  </si>
  <si>
    <t>Camas</t>
  </si>
  <si>
    <t>Caribou</t>
  </si>
  <si>
    <t>Cassia</t>
  </si>
  <si>
    <t>Clark</t>
  </si>
  <si>
    <t>Custer</t>
  </si>
  <si>
    <t>Franklin</t>
  </si>
  <si>
    <t>Fremont</t>
  </si>
  <si>
    <t>Gooding</t>
  </si>
  <si>
    <t>Jefferson</t>
  </si>
  <si>
    <t>Jerome</t>
  </si>
  <si>
    <t>Lincoln</t>
  </si>
  <si>
    <t>Madison</t>
  </si>
  <si>
    <t>Minidoka</t>
  </si>
  <si>
    <t>Oneida</t>
  </si>
  <si>
    <t>Owyhee</t>
  </si>
  <si>
    <t>Power</t>
  </si>
  <si>
    <t>Teton</t>
  </si>
  <si>
    <t>Twin Falls</t>
  </si>
  <si>
    <t>Kootenai</t>
  </si>
  <si>
    <t>Benewah</t>
  </si>
  <si>
    <t>Bonner</t>
  </si>
  <si>
    <t>Boundary</t>
  </si>
  <si>
    <t>Clearwater</t>
  </si>
  <si>
    <t>Idaho</t>
  </si>
  <si>
    <t>Latah</t>
  </si>
  <si>
    <t>Lemhi</t>
  </si>
  <si>
    <t>Lewis</t>
  </si>
  <si>
    <t>Nez Perce</t>
  </si>
  <si>
    <t>Shoshone</t>
  </si>
  <si>
    <t>Clackamas</t>
  </si>
  <si>
    <t>Deschutes</t>
  </si>
  <si>
    <t>Multnomah</t>
  </si>
  <si>
    <t>Benton</t>
  </si>
  <si>
    <t>Columbia</t>
  </si>
  <si>
    <t>Crook</t>
  </si>
  <si>
    <t>Douglas</t>
  </si>
  <si>
    <t>Jackson</t>
  </si>
  <si>
    <t>Josephine</t>
  </si>
  <si>
    <t>Lane</t>
  </si>
  <si>
    <t>Linn</t>
  </si>
  <si>
    <t>Marion</t>
  </si>
  <si>
    <t>Polk</t>
  </si>
  <si>
    <t>Yamhill</t>
  </si>
  <si>
    <t>Clatsop</t>
  </si>
  <si>
    <t>Coos</t>
  </si>
  <si>
    <t>Curry</t>
  </si>
  <si>
    <t>Hood River</t>
  </si>
  <si>
    <t>Tillamook</t>
  </si>
  <si>
    <t>Wasco</t>
  </si>
  <si>
    <t>Baker</t>
  </si>
  <si>
    <t>Gilliam</t>
  </si>
  <si>
    <t>Grant</t>
  </si>
  <si>
    <t>Harney</t>
  </si>
  <si>
    <t>Klamath</t>
  </si>
  <si>
    <t>Malheur</t>
  </si>
  <si>
    <t>Morrow</t>
  </si>
  <si>
    <t>Sherman</t>
  </si>
  <si>
    <t>Wallowa</t>
  </si>
  <si>
    <t>Umatilla</t>
  </si>
  <si>
    <t>Union</t>
  </si>
  <si>
    <t>King</t>
  </si>
  <si>
    <t>Mason</t>
  </si>
  <si>
    <t>Pierce</t>
  </si>
  <si>
    <t>Snohomish</t>
  </si>
  <si>
    <t>Thurston</t>
  </si>
  <si>
    <t>Asotin</t>
  </si>
  <si>
    <t>Cowlitz</t>
  </si>
  <si>
    <t>Garfield</t>
  </si>
  <si>
    <t>Skamania</t>
  </si>
  <si>
    <t>Spokane</t>
  </si>
  <si>
    <t>Walla Walla</t>
  </si>
  <si>
    <t>Whitman</t>
  </si>
  <si>
    <t>Chelan</t>
  </si>
  <si>
    <t>Ferry</t>
  </si>
  <si>
    <t>Grays Harbor</t>
  </si>
  <si>
    <t>Kitsap</t>
  </si>
  <si>
    <t>Kittitas</t>
  </si>
  <si>
    <t>Klickitat</t>
  </si>
  <si>
    <t>Pacific</t>
  </si>
  <si>
    <t>Pend Oreille</t>
  </si>
  <si>
    <t>Skagit</t>
  </si>
  <si>
    <t>Stevens</t>
  </si>
  <si>
    <t>Wahkiakum</t>
  </si>
  <si>
    <t>Whatcom</t>
  </si>
  <si>
    <t>Yakima</t>
  </si>
  <si>
    <t>Island</t>
  </si>
  <si>
    <t>Okanogan</t>
  </si>
  <si>
    <t>San Juan</t>
  </si>
  <si>
    <t>Aroostook</t>
  </si>
  <si>
    <t>Penobscot</t>
  </si>
  <si>
    <t>Piscataquis</t>
  </si>
  <si>
    <t>Somerset</t>
  </si>
  <si>
    <t>Dukes</t>
  </si>
  <si>
    <t>Nantucket</t>
  </si>
  <si>
    <t>Carroll</t>
  </si>
  <si>
    <t>Grafton</t>
  </si>
  <si>
    <t>Call for Quote</t>
  </si>
  <si>
    <t>Quote</t>
  </si>
  <si>
    <t>N?A</t>
  </si>
  <si>
    <t>ALL</t>
  </si>
  <si>
    <t>Maricopa</t>
  </si>
  <si>
    <t>Pima</t>
  </si>
  <si>
    <t>Pinal</t>
  </si>
  <si>
    <t>Coconino</t>
  </si>
  <si>
    <t>Gila</t>
  </si>
  <si>
    <t>Mohave</t>
  </si>
  <si>
    <t>Navajo</t>
  </si>
  <si>
    <t>Yavapai</t>
  </si>
  <si>
    <t>Apache</t>
  </si>
  <si>
    <t>Cochise</t>
  </si>
  <si>
    <t>Graham</t>
  </si>
  <si>
    <t>Greenlee</t>
  </si>
  <si>
    <t>La Paz</t>
  </si>
  <si>
    <t>Yuma</t>
  </si>
  <si>
    <t>Tuolumne</t>
  </si>
  <si>
    <t>Honolulu</t>
  </si>
  <si>
    <t>Hawaii</t>
  </si>
  <si>
    <t>Kalawao</t>
  </si>
  <si>
    <t>Kauai</t>
  </si>
  <si>
    <t>Maui</t>
  </si>
  <si>
    <t xml:space="preserve">Power </t>
  </si>
  <si>
    <t>Carbibou</t>
  </si>
  <si>
    <t>Nye</t>
  </si>
  <si>
    <t>Carson City</t>
  </si>
  <si>
    <t>Lyon</t>
  </si>
  <si>
    <t>Storey</t>
  </si>
  <si>
    <t>Churchill</t>
  </si>
  <si>
    <t>Elko</t>
  </si>
  <si>
    <t>Esmeralda</t>
  </si>
  <si>
    <t>Eureka</t>
  </si>
  <si>
    <t>Lander</t>
  </si>
  <si>
    <t>Washoe</t>
  </si>
  <si>
    <t>Mineral</t>
  </si>
  <si>
    <t>Pershing</t>
  </si>
  <si>
    <t>White Pine</t>
  </si>
  <si>
    <t>Bernalillo</t>
  </si>
  <si>
    <t>Sandoval</t>
  </si>
  <si>
    <t>Santa Fe</t>
  </si>
  <si>
    <t>Valencia</t>
  </si>
  <si>
    <t>Cibola</t>
  </si>
  <si>
    <t>Dona Ana</t>
  </si>
  <si>
    <t>Lea</t>
  </si>
  <si>
    <t>Otero</t>
  </si>
  <si>
    <t>Socorro</t>
  </si>
  <si>
    <t>Taos</t>
  </si>
  <si>
    <t>Torrance</t>
  </si>
  <si>
    <t>Catron</t>
  </si>
  <si>
    <t>Chaves</t>
  </si>
  <si>
    <t>Colfax</t>
  </si>
  <si>
    <t>De Baca</t>
  </si>
  <si>
    <t>Eddy</t>
  </si>
  <si>
    <t>Guadalupe</t>
  </si>
  <si>
    <t>Harding</t>
  </si>
  <si>
    <t>Hidalgo</t>
  </si>
  <si>
    <t>Los Alamos</t>
  </si>
  <si>
    <t>Luna</t>
  </si>
  <si>
    <t>Mora</t>
  </si>
  <si>
    <t>Quay</t>
  </si>
  <si>
    <t>Rio Arriba</t>
  </si>
  <si>
    <t>Roosevelt</t>
  </si>
  <si>
    <t>San Miguel</t>
  </si>
  <si>
    <t>Tilamook</t>
  </si>
  <si>
    <t>Wheeler</t>
  </si>
  <si>
    <t>Cache</t>
  </si>
  <si>
    <t>Carbon</t>
  </si>
  <si>
    <t>Davis</t>
  </si>
  <si>
    <t>Duchesne</t>
  </si>
  <si>
    <t>Emery</t>
  </si>
  <si>
    <t>Iron</t>
  </si>
  <si>
    <t>Juab</t>
  </si>
  <si>
    <t>Millard</t>
  </si>
  <si>
    <t>Morgan</t>
  </si>
  <si>
    <t>Salt Lake</t>
  </si>
  <si>
    <t>Sevier</t>
  </si>
  <si>
    <t>Tooele</t>
  </si>
  <si>
    <t>Utah</t>
  </si>
  <si>
    <t>Wasatch</t>
  </si>
  <si>
    <t>Weber</t>
  </si>
  <si>
    <t>Beaver</t>
  </si>
  <si>
    <t>Grand</t>
  </si>
  <si>
    <t>Kane</t>
  </si>
  <si>
    <t>Piute</t>
  </si>
  <si>
    <t>Rich</t>
  </si>
  <si>
    <t>Sanpete</t>
  </si>
  <si>
    <t>Summit</t>
  </si>
  <si>
    <t>Unitah</t>
  </si>
  <si>
    <t>Wayne</t>
  </si>
  <si>
    <t>Daggett</t>
  </si>
  <si>
    <t>Box Elder</t>
  </si>
  <si>
    <t>Clallam</t>
  </si>
  <si>
    <t>MARIN</t>
  </si>
  <si>
    <t>MONTEREY</t>
  </si>
  <si>
    <t>NAPA</t>
  </si>
  <si>
    <t>SAN FRANCISCO</t>
  </si>
  <si>
    <t>SAN MATEO</t>
  </si>
  <si>
    <t>SANTA BARBARA</t>
  </si>
  <si>
    <t>SANTA CLARA</t>
  </si>
  <si>
    <t>SANTA CRUZ</t>
  </si>
  <si>
    <t>SONOMA</t>
  </si>
  <si>
    <t>BID</t>
  </si>
  <si>
    <t>s</t>
  </si>
  <si>
    <t>Calavares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</si>
</sst>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9"/>
      <color rgb="FF000000"/>
      <name val="Segoe UI Semibold"/>
      <family val="2"/>
    </font>
    <font>
      <sz val="9"/>
      <color rgb="FF000000"/>
      <name val="Segoe UI"/>
      <family val="2"/>
    </font>
    <font>
      <sz val="10"/>
      <color rgb="FF000000"/>
      <name val="Arial"/>
      <family val="2"/>
    </font>
    <font>
      <sz val="8"/>
      <name val="Calibri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454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3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3" xfId="1" xr:uid="{71F38D7C-1F70-4443-A2AD-4DB22BA81B2E}"/>
  </cellStyles>
  <dxfs count="936"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Verdana"/>
        <family val="2"/>
        <scheme val="none"/>
      </font>
      <fill>
        <patternFill patternType="solid">
          <fgColor indexed="64"/>
          <bgColor rgb="FF3E454D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E4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F24057B-996E-4A1C-88F7-D7C22E85C2B5}" name="Table18" displayName="Table18" ref="A1:AX31" totalsRowShown="0" headerRowDxfId="935" dataDxfId="934">
  <autoFilter ref="A1:AX31" xr:uid="{00000000-0009-0000-0100-000001000000}"/>
  <tableColumns count="50">
    <tableColumn id="1" xr3:uid="{2E8A3C8E-181B-4592-915F-1629B29051CE}" name="State" dataDxfId="933"/>
    <tableColumn id="2" xr3:uid="{8ADBFA60-C59A-4B9E-A69B-F642C7F74932}" name="County" dataDxfId="932"/>
    <tableColumn id="4" xr3:uid="{C9BB6257-F087-41F3-9D6D-2F7A725E7934}" name="ZipCode" dataDxfId="931"/>
    <tableColumn id="5" xr3:uid="{5C71B859-C125-424B-B891-8189D994E7AB}" name="Co-Op Appraisal_x000a_2090" dataDxfId="930"/>
    <tableColumn id="6" xr3:uid="{69060F02-36AD-48C1-9BFE-EC3886C7C853}" name="Appraisal Update_x000a_Inspection of Repairs_x000a_(1004D)" dataDxfId="929"/>
    <tableColumn id="7" xr3:uid="{2D4CF3F5-2315-4FFC-853C-D9DDDD758651}" name="Appraisal Update_x000a_Recertification_x000a_(1004D)" dataDxfId="928"/>
    <tableColumn id="48" xr3:uid="{98768C2E-7C36-4FD2-8208-B99830EE2F6C}" name="Broker Pricing Opinion_x000a_Drive By" dataDxfId="927"/>
    <tableColumn id="49" xr3:uid="{56642C09-3FF2-4B7E-8E0F-D861A00A6592}" name="Broker Price Opinion_x000a_Exterior Inspection" dataDxfId="926"/>
    <tableColumn id="50" xr3:uid="{9FA3DE4D-E743-4567-8B21-63D74692BC3F}" name="Broker Price Opinion_x000a_Interior &amp; Exterior_x000a_Inspection" dataDxfId="925"/>
    <tableColumn id="8" xr3:uid="{E2405A84-7C56-4DA2-8186-379C9EDAD2CF}" name="Comparable Rent Sch_x000a_w/ Operating Income Statement_x000a_(1007 &amp; 216)" dataDxfId="924"/>
    <tableColumn id="9" xr3:uid="{F9662C00-A08B-466F-96CC-5C1D2E92531B}" name="Comparable Rent Schedule_x000a_(1007)" dataDxfId="923"/>
    <tableColumn id="10" xr3:uid="{1685C718-476D-400A-B27F-6F12E8A3D8DD}" name="Condo Appraisal_x000a_(1073)" dataDxfId="922"/>
    <tableColumn id="11" xr3:uid="{789915A0-6F72-4C2B-BC58-817DC0018524}" name="Condo FHA_x000a_(1073)" dataDxfId="921"/>
    <tableColumn id="12" xr3:uid="{5D7EE4F3-94D7-4A8C-9958-970A53DCD145}" name="Condo FHA Investment_x000a_(1073, 1007, &amp; 216)" dataDxfId="920"/>
    <tableColumn id="13" xr3:uid="{A131B9C9-DC1E-4A4A-81E8-3B4B52DA9CD8}" name="Condo FHA Investment_x000a_w/ Comparable Rent Sch_x000a_(1073 &amp; 1007)" dataDxfId="919"/>
    <tableColumn id="3" xr3:uid="{153F7244-192D-4185-8A25-99020361AA80}" name="Condo Investment_x000a_(1073, 1007, &amp; 216)" dataDxfId="918"/>
    <tableColumn id="43" xr3:uid="{A41EA943-CB45-4B8A-866A-8C62894ED4CE}" name="Condo Investment_x000a_w/Comparable Rent Sch_x000a_(1073 &amp; 1007)" dataDxfId="917"/>
    <tableColumn id="14" xr3:uid="{9483CD8B-3026-4481-B66A-A4071E2CFE16}" name="Desktop Review" dataDxfId="916"/>
    <tableColumn id="15" xr3:uid="{391B781B-36C1-4AD0-9AD1-D7D57FC16F57}" name="Disaster Area_x000a_Property Inspection Report" dataDxfId="915"/>
    <tableColumn id="44" xr3:uid="{FA8045DA-B8D6-4B84-BCA1-9D3F79AD5F04}" name="Drive by Appraisal_x000a_(Legacy 2055)" dataDxfId="914"/>
    <tableColumn id="16" xr3:uid="{90B3E2F3-85ED-4E91-89CF-E4393D6D4EE2}" name="Exterior Only Condo Appraisal_x000a_(1075)" dataDxfId="913"/>
    <tableColumn id="17" xr3:uid="{155B29D6-350A-41A2-A0F5-2F5DB3579ACB}" name="Exterior Only Condo Investment_x000a_(1075, 1007, &amp; 216)" dataDxfId="912"/>
    <tableColumn id="18" xr3:uid="{1BA53814-7240-43FC-B342-6A972E3A9BCF}" name="Exterior Only Condo Investment_x000a_w/ Comp Rent Sch_x000a_(1075 &amp; 1007)" dataDxfId="911"/>
    <tableColumn id="19" xr3:uid="{60A51E03-A744-4ED3-82EB-15501FD1FD52}" name="Exterior Only Investment_x000a_(2055, 1007, &amp; 216)" dataDxfId="910"/>
    <tableColumn id="20" xr3:uid="{77070618-33B7-4353-91C2-7B5E6814B8B1}" name="Exterior Only Investment_x000a_w/ Comparable Rent Sch_x000a_(2055 &amp; 1007)" dataDxfId="909"/>
    <tableColumn id="21" xr3:uid="{EFE73119-9740-4C39-9C8D-4767E59CD371}" name="Exterior Only_x000a_Residential Report_x000a_(2055)" dataDxfId="908"/>
    <tableColumn id="22" xr3:uid="{E63F2133-EED6-493F-9AB6-661A969E8474}" name="Exterior Only Residential Report_x000a_w/ Comparable Photos_x000a_(2055)" dataDxfId="907"/>
    <tableColumn id="23" xr3:uid="{10397884-FEF4-4202-804D-49DC1452030B}" name="FHA Appraisal_x000a_(1004)" dataDxfId="906"/>
    <tableColumn id="24" xr3:uid="{A52725C7-EA8E-45E0-8EFC-1AED547C54E4}" name="FHA Conversion_x000a_Appraisal Update" dataDxfId="905"/>
    <tableColumn id="25" xr3:uid="{21B572EB-5ED7-4D62-BD9E-04E4CDA145D9}" name="FHA Inspection_x000a_(CIR)" dataDxfId="904"/>
    <tableColumn id="26" xr3:uid="{96ABDC2E-FCCB-4B80-B4C6-5D43E667434F}" name="FHA Manufactured Home_x000a_(1004C)" dataDxfId="903"/>
    <tableColumn id="27" xr3:uid="{0F4C0B54-55F3-48BB-A1C4-D1A30F9606B3}" name="FHA Single Family Investment_x000a_(1004, 1007, &amp; 216)" dataDxfId="902"/>
    <tableColumn id="28" xr3:uid="{A9B40E3D-58C8-4F45-B78C-92ACE70E081F}" name="FHA Single Family Investment_x000a_w/ Comp Rent Sch_x000a_(1004 &amp; 1007)" dataDxfId="901"/>
    <tableColumn id="29" xr3:uid="{38A2BA58-4FAC-4468-BA15-65CB2EBA3F25}" name="Field Review_x000a_(2000)" dataDxfId="900"/>
    <tableColumn id="30" xr3:uid="{C972EF89-5565-45AB-8F69-839F5B8FCF40}" name="Manufactured Home_x000a_(1004C)" dataDxfId="899"/>
    <tableColumn id="31" xr3:uid="{9E2A59E2-7F1D-43FD-A86E-49F0A67ADCC4}" name="Manufactured Home Investment_x000a_(1004C, 1007, &amp; 216)" dataDxfId="898"/>
    <tableColumn id="32" xr3:uid="{12B31E3A-0610-4097-95C3-C4C971C1DF06}" name="Manufactured Home Investment_x000a_w/ Comp Rent Sch_x000a_(1004C &amp; 1007)" dataDxfId="897"/>
    <tableColumn id="33" xr3:uid="{45E8FA03-833F-4AFC-B42B-1B2A98DB00D2}" name="Multi-Family Appraisal_x000a_(1025)" dataDxfId="896"/>
    <tableColumn id="34" xr3:uid="{C2F87A13-2182-42D9-A6DB-87B733140547}" name="Multi-Family FHA_x000a_(1025)" dataDxfId="895"/>
    <tableColumn id="35" xr3:uid="{76E0BDE6-0221-43F2-87C3-7219CFFAF74C}" name="Multi-Family Field Review_x000a_(2000A)" dataDxfId="894"/>
    <tableColumn id="36" xr3:uid="{ADC5805A-5885-4A52-82B7-FE42181C6BAD}" name="Multi-Family Investment_x000a_(1025 &amp; 216)" dataDxfId="893"/>
    <tableColumn id="37" xr3:uid="{A9D21CC9-CFCF-46F6-A8A7-97C3C9710034}" name="Operating Income Statement_x000a_(216)" dataDxfId="892"/>
    <tableColumn id="45" xr3:uid="{6DDB2065-F016-4E27-B4B8-6A3EBA0DD966}" name="Property Inspection_x000a_(2075)" dataDxfId="891"/>
    <tableColumn id="38" xr3:uid="{5D50794A-DA45-43FD-9661-9016B6DE09E9}" name="Single Family Investment_x000a_(1004, 1007, &amp; 216)" dataDxfId="890"/>
    <tableColumn id="39" xr3:uid="{33FA8013-9CBD-4AEB-8025-F8038EFA82F3}" name="Single Family Investment_x000a_w/ Comparable Rent Sch_x000a_(1004 &amp; 1007)" dataDxfId="889"/>
    <tableColumn id="40" xr3:uid="{59C01A8E-10C0-4771-A2DE-23797AACC6EC}" name="Uniform Residential Appraisal_x000a_(1004)" dataDxfId="888"/>
    <tableColumn id="46" xr3:uid="{C5939D6F-6D94-47CB-93FD-99CE1A2706C4}" name="Uniform Residential Appraisal_x000a_w/REO_x000a_(1004)" dataDxfId="887"/>
    <tableColumn id="41" xr3:uid="{AAD4005C-33E6-48C9-8B0A-C1CD2C8CC959}" name="USDA Appraisal_x000a_(1004)" dataDxfId="886"/>
    <tableColumn id="47" xr3:uid="{A77259C7-BEA8-46F9-AE3D-72CCE6D9FF5D}" name="USDA Condo_x000a_(1073)" dataDxfId="885"/>
    <tableColumn id="42" xr3:uid="{9668B93C-2C3D-4E58-8471-581B43B0A7F7}" name="Jumbo_x000a_(1004)" dataDxfId="88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556BC11-5872-42EF-895A-13B2488DA88F}" name="Table1420" displayName="Table1420" ref="A1:AX52" totalsRowShown="0" headerRowDxfId="467" dataDxfId="466">
  <autoFilter ref="A1:AX52" xr:uid="{00000000-0009-0000-0100-000001000000}"/>
  <tableColumns count="50">
    <tableColumn id="1" xr3:uid="{D16F58E3-46A6-44C7-9761-CCE6AEDA1A50}" name="State" dataDxfId="465"/>
    <tableColumn id="2" xr3:uid="{84117E1A-2038-4503-AE1C-0BE9BAE12AB4}" name="County" dataDxfId="464"/>
    <tableColumn id="4" xr3:uid="{3E8D0645-B211-4C32-A0FE-B306C447C30A}" name="ZipCode" dataDxfId="463"/>
    <tableColumn id="5" xr3:uid="{AF9578DF-EF90-41E5-99A2-449D7FB3828B}" name="Co-Op Appraisal_x000a_2090" dataDxfId="462"/>
    <tableColumn id="6" xr3:uid="{60385B85-30B5-4562-9074-F14454B414AD}" name="Appraisal Update_x000a_Inspection of Repairs_x000a_(1004D)" dataDxfId="461"/>
    <tableColumn id="7" xr3:uid="{1A52526B-85C8-4BC1-9E94-6DA20FC55587}" name="Appraisal Update_x000a_Recertification_x000a_(1004D)" dataDxfId="460"/>
    <tableColumn id="48" xr3:uid="{8C271F30-FFA1-471F-87ED-F834E0BA97D6}" name="Broker Pricing Opinion_x000a_Drive By" dataDxfId="459"/>
    <tableColumn id="49" xr3:uid="{FA917F2A-7BFD-46FF-9E3C-BB1E67B9DCDA}" name="Broker Price Opinion_x000a_Exterior Inspection" dataDxfId="458"/>
    <tableColumn id="50" xr3:uid="{194C14C6-22F8-456F-8399-4CFB18010E3F}" name="Broker Price Opinion_x000a_Interior &amp; Exterior_x000a_Inspection" dataDxfId="457"/>
    <tableColumn id="8" xr3:uid="{F0534960-7EAD-4E35-9437-86298C062273}" name="Comparable Rent Sch_x000a_w/ Operating Income Statement_x000a_(1007 &amp; 216)" dataDxfId="456"/>
    <tableColumn id="9" xr3:uid="{39FD0942-2A4D-4B06-9039-1F9848F3FE3D}" name="Comparable Rent Schedule_x000a_(1007)" dataDxfId="455"/>
    <tableColumn id="10" xr3:uid="{969C9FB7-9988-40EF-99D1-1AAF9ACCB429}" name="Condo Appraisal_x000a_(1073)" dataDxfId="454"/>
    <tableColumn id="11" xr3:uid="{1B25E67B-41C4-4A22-B56C-A1A12C44FD37}" name="Condo FHA_x000a_(1073)" dataDxfId="453"/>
    <tableColumn id="12" xr3:uid="{93F89219-AD28-42CF-A2CA-BF5722183AC7}" name="Condo FHA Investment_x000a_(1073, 1007, &amp; 216)" dataDxfId="452"/>
    <tableColumn id="13" xr3:uid="{1BC5FC1A-9573-46DE-99B7-E87AB162FE26}" name="Condo FHA Investment_x000a_w/ Comparable Rent Sch_x000a_(1073 &amp; 1007)" dataDxfId="451"/>
    <tableColumn id="3" xr3:uid="{5024E895-2E9F-4C9E-9594-5609A083BE9C}" name="Condo Investment_x000a_(1073, 1007, &amp; 216)" dataDxfId="450"/>
    <tableColumn id="43" xr3:uid="{33018043-2099-4459-BDD0-0A7EECCBAE10}" name="Condo Investment_x000a_w/Comparable Rent Sch_x000a_(1073 &amp; 1007)" dataDxfId="449"/>
    <tableColumn id="14" xr3:uid="{DF94D350-4C0D-4733-937B-04B28FEABB20}" name="Desktop Review" dataDxfId="448"/>
    <tableColumn id="15" xr3:uid="{0B89C473-91FD-43C5-ABC4-B68D611007C8}" name="Disaster Area_x000a_Property Inspection Report" dataDxfId="447"/>
    <tableColumn id="44" xr3:uid="{43AC0FBD-925E-40AD-877C-BB7EC09A201A}" name="Drive by Appraisal_x000a_(Legacy 2055)" dataDxfId="446"/>
    <tableColumn id="16" xr3:uid="{F9C2D42D-DBCB-4254-91D1-FB7D6B363A04}" name="Exterior Only Condo Appraisal_x000a_(1075)" dataDxfId="445"/>
    <tableColumn id="17" xr3:uid="{EA36A406-0E80-4031-B59D-1A11DFBB4E1E}" name="Exterior Only Condo Investment_x000a_(1075, 1007, &amp; 216)" dataDxfId="444"/>
    <tableColumn id="18" xr3:uid="{35F650C3-A307-4F2F-B0CA-9A7A0A9F404C}" name="Exterior Only Condo Investment_x000a_w/ Comp Rent Sch_x000a_(1075 &amp; 1007)" dataDxfId="443"/>
    <tableColumn id="19" xr3:uid="{0745F042-F1D6-46EA-B3E4-4E78D6560BCF}" name="Exterior Only Investment_x000a_(2055, 1007, &amp; 216)" dataDxfId="442"/>
    <tableColumn id="20" xr3:uid="{B945E7CF-DDA3-4783-91D1-0B94750C6192}" name="Exterior Only Investment_x000a_w/ Comparable Rent Sch_x000a_(2055 &amp; 1007)" dataDxfId="441"/>
    <tableColumn id="21" xr3:uid="{44E0E720-B1B7-49BF-8CCF-91F8F77EBFB0}" name="Exterior Only_x000a_Residential Report_x000a_(2055)" dataDxfId="440"/>
    <tableColumn id="22" xr3:uid="{EE68A980-F767-4EC1-83CC-C586B703578B}" name="Exterior Only Residential Report_x000a_w/ Comparable Photos_x000a_(2055)" dataDxfId="439"/>
    <tableColumn id="23" xr3:uid="{002ED62B-D893-4E8E-A349-6399FC671B9D}" name="FHA Appraisal_x000a_(1004)" dataDxfId="438"/>
    <tableColumn id="24" xr3:uid="{27D76803-5F49-4C66-A73E-C5571632169F}" name="FHA Conversion_x000a_Appraisal Update" dataDxfId="437"/>
    <tableColumn id="25" xr3:uid="{8DFB4F8A-F6BB-496D-8EE8-E5AC277E950F}" name="FHA Inspection_x000a_(CIR)" dataDxfId="436"/>
    <tableColumn id="26" xr3:uid="{3A01D0D9-508F-48B8-8C99-E9375725349E}" name="FHA Manufactured Home_x000a_(1004C)" dataDxfId="435"/>
    <tableColumn id="27" xr3:uid="{E18448EC-9358-41B7-872B-3379744A6C0B}" name="FHA Single Family Investment_x000a_(1004, 1007, &amp; 216)" dataDxfId="434"/>
    <tableColumn id="28" xr3:uid="{81C41BA5-86E9-4692-A773-83C3C73A6751}" name="FHA Single Family Investment_x000a_w/ Comp Rent Sch_x000a_(1004 &amp; 1007)" dataDxfId="433"/>
    <tableColumn id="29" xr3:uid="{B3A04172-B5AC-4F89-A1B2-6AFB785A923F}" name="Field Review_x000a_(2000)" dataDxfId="432"/>
    <tableColumn id="30" xr3:uid="{120696FB-D4B0-4C4D-8FF6-3E9B8827262F}" name="Manufactured Home_x000a_(1004C)" dataDxfId="431"/>
    <tableColumn id="31" xr3:uid="{FB61627D-4E90-407A-A66F-3E29C0441969}" name="Manufactured Home Investment_x000a_(1004C, 1007, &amp; 216)" dataDxfId="430"/>
    <tableColumn id="32" xr3:uid="{DF7BF9DC-28DA-4E00-8167-3B38CAE0B3C4}" name="Manufactured Home Investment_x000a_w/ Comp Rent Sch_x000a_(1004C &amp; 1007)" dataDxfId="429"/>
    <tableColumn id="33" xr3:uid="{1D0CAC04-9F3D-4908-A327-3350C4EDE387}" name="Multi-Family Appraisal_x000a_(1025)" dataDxfId="428"/>
    <tableColumn id="34" xr3:uid="{EE857300-F95F-42AE-B037-7B726190F8FB}" name="Multi-Family FHA_x000a_(1025)" dataDxfId="427"/>
    <tableColumn id="35" xr3:uid="{AA80A838-3F10-4E49-BA82-A2B6FE519FFA}" name="Multi-Family Field Review_x000a_(2000A)" dataDxfId="426"/>
    <tableColumn id="36" xr3:uid="{127ED5D5-30F6-477F-90A1-8E3EDC805A84}" name="Multi-Family Investment_x000a_(1025 &amp; 216)" dataDxfId="425"/>
    <tableColumn id="37" xr3:uid="{5188E897-7E43-4115-A6A0-679F5B6404A2}" name="Operating Income Statement_x000a_(216)" dataDxfId="424"/>
    <tableColumn id="45" xr3:uid="{E7FCB5BB-00E8-444D-BBE6-00FD266644C2}" name="Property Inspection_x000a_(2075)" dataDxfId="423"/>
    <tableColumn id="38" xr3:uid="{F8C8EFE1-8AA3-451E-99A0-E70248994820}" name="Single Family Investment_x000a_(1004, 1007, &amp; 216)" dataDxfId="422"/>
    <tableColumn id="39" xr3:uid="{873D5A8C-485E-492C-8923-4A00DC31C1DA}" name="Single Family Investment_x000a_w/ Comparable Rent Sch_x000a_(1004 &amp; 1007)" dataDxfId="421"/>
    <tableColumn id="40" xr3:uid="{E6AD0F54-9320-4DAF-A9C1-7F08D4EDBB21}" name="Uniform Residential Appraisal_x000a_(1004)" dataDxfId="420"/>
    <tableColumn id="46" xr3:uid="{2306FB23-C428-49EF-B065-9CC210175C1C}" name="Uniform Residential Appraisal_x000a_w/REO_x000a_(1004)" dataDxfId="419"/>
    <tableColumn id="41" xr3:uid="{5B92A215-9E61-4A1A-B979-C61B544C2A32}" name="USDA Appraisal_x000a_(1004)" dataDxfId="418"/>
    <tableColumn id="47" xr3:uid="{46A35B2F-2792-432D-AB93-7B478A6A1074}" name="USDA Condo_x000a_(1073)" dataDxfId="417"/>
    <tableColumn id="42" xr3:uid="{3074F06F-873D-45E9-9E6C-0344B78D984B}" name="Jumbo_x000a_(1004)" dataDxfId="416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CEA1F04-96E9-405A-8465-49E31F3E7AAB}" name="Table111" displayName="Table111" ref="A1:AX52" totalsRowShown="0" headerRowDxfId="415" dataDxfId="414">
  <autoFilter ref="A1:AX52" xr:uid="{00000000-0009-0000-0100-000001000000}"/>
  <tableColumns count="50">
    <tableColumn id="1" xr3:uid="{2F750CB7-2510-41DF-9FB1-58E3D5FC9EDF}" name="State" dataDxfId="413"/>
    <tableColumn id="2" xr3:uid="{8B85AAB6-2453-4887-ADDC-2FC5C48654AC}" name="County" dataDxfId="412"/>
    <tableColumn id="4" xr3:uid="{042F40F3-6CC6-4A46-87BC-E48867BE09B5}" name="ZipCode" dataDxfId="411"/>
    <tableColumn id="5" xr3:uid="{E359E29B-39C5-4811-A708-4309C6824892}" name="Co-Op Appraisal_x000a_2090" dataDxfId="410"/>
    <tableColumn id="6" xr3:uid="{B659695C-8969-4F90-AF9A-7AC956C84064}" name="Appraisal Update_x000a_Inspection of Repairs_x000a_(1004D)" dataDxfId="409"/>
    <tableColumn id="7" xr3:uid="{C83603FE-F81C-4688-B7C9-6FB3F735A222}" name="Appraisal Update_x000a_Recertification_x000a_(1004D)" dataDxfId="408"/>
    <tableColumn id="48" xr3:uid="{F4B11491-33EA-4ECA-8A15-AE3D2A18E650}" name="Broker Pricing Opinion_x000a_Drive By" dataDxfId="407"/>
    <tableColumn id="49" xr3:uid="{759D1BCC-B849-4A24-8895-9B3EE5B8A226}" name="Broker Price Opinion_x000a_Exterior Inspection" dataDxfId="406"/>
    <tableColumn id="50" xr3:uid="{C90839FF-FAA5-4984-BC93-CF0EF251673F}" name="Broker Price Opinion_x000a_Interior &amp; Exterior_x000a_Inspection" dataDxfId="405"/>
    <tableColumn id="8" xr3:uid="{5CCFC0E8-4851-46BA-9537-06D63EE0CFF7}" name="Comparable Rent Sch_x000a_w/ Operating Income Statement_x000a_(1007 &amp; 216)" dataDxfId="404">
      <calculatedColumnFormula>Table111[[#This Row],[Comparable Rent Schedule
(1007)]]+Table111[[#This Row],[Operating Income Statement
(216)]]</calculatedColumnFormula>
    </tableColumn>
    <tableColumn id="9" xr3:uid="{F1BDE697-CCA1-4FB8-AD0F-DA7B22AC6437}" name="Comparable Rent Schedule_x000a_(1007)" dataDxfId="403"/>
    <tableColumn id="10" xr3:uid="{1D79FE3F-9C89-43C2-93C8-207B671B2AD2}" name="Condo Appraisal_x000a_(1073)" dataDxfId="402"/>
    <tableColumn id="11" xr3:uid="{E8DB2B7B-FAB8-46D5-A746-67262E8E1446}" name="Condo FHA_x000a_(1073)" dataDxfId="401"/>
    <tableColumn id="12" xr3:uid="{B176A3FD-1F21-49C8-8527-510B683628A7}" name="Condo FHA Investment_x000a_(1073, 1007, &amp; 216)" dataDxfId="400">
      <calculatedColumnFormula>Table111[[#This Row],[Condo FHA
(1073)]]+Table111[[#This Row],[Comparable Rent Schedule
(1007)]]+Table111[[#This Row],[Operating Income Statement
(216)]]</calculatedColumnFormula>
    </tableColumn>
    <tableColumn id="13" xr3:uid="{E84EF37D-B0BF-468E-923E-5095B0EF9CAA}" name="Condo FHA Investment_x000a_w/ Comparable Rent Sch_x000a_(1073 &amp; 1007)" dataDxfId="399">
      <calculatedColumnFormula>Table111[[#This Row],[Condo FHA
(1073)]]+Table111[[#This Row],[Comparable Rent Schedule
(1007)]]</calculatedColumnFormula>
    </tableColumn>
    <tableColumn id="3" xr3:uid="{F8D94A21-E0F7-428B-8F34-671C5B6B38B6}" name="Condo Investment_x000a_(1073, 1007, &amp; 216)" dataDxfId="398">
      <calculatedColumnFormula>Table111[[#This Row],[Condo FHA
(1073)]]+Table111[[#This Row],[Comparable Rent Schedule
(1007)]]+Table111[[#This Row],[Operating Income Statement
(216)]]</calculatedColumnFormula>
    </tableColumn>
    <tableColumn id="43" xr3:uid="{B8E46F5A-43D4-48B2-B715-8399BC195972}" name="Condo Investment_x000a_w/Comparable Rent Sch_x000a_(1073 &amp; 1007)" dataDxfId="397">
      <calculatedColumnFormula>Table111[[#This Row],[Condo Appraisal
(1073)]]+Table111[[#This Row],[Comparable Rent Schedule
(1007)]]</calculatedColumnFormula>
    </tableColumn>
    <tableColumn id="14" xr3:uid="{B60F48FB-5592-4158-9BCE-764AC41F12CE}" name="Desktop Review" dataDxfId="396"/>
    <tableColumn id="15" xr3:uid="{1F56842F-93BE-4E10-9048-91DEE4673759}" name="Disaster Area_x000a_Property Inspection Report" dataDxfId="395"/>
    <tableColumn id="44" xr3:uid="{5A2CC12E-436E-4CB1-858C-3CFAAEF67936}" name="Drive by Appraisal_x000a_(Legacy 2055)" dataDxfId="394"/>
    <tableColumn id="16" xr3:uid="{9435D9E8-CDB5-4709-A6E0-116A1BCD8992}" name="Exterior Only Condo Appraisal_x000a_(1075)" dataDxfId="393">
      <calculatedColumnFormula>Table111[[#This Row],[Exterior Only
Residential Report
(2055)]]</calculatedColumnFormula>
    </tableColumn>
    <tableColumn id="17" xr3:uid="{E5CD8209-D0B6-499B-A4C3-AC89CA35577B}" name="Exterior Only Condo Investment_x000a_(1075, 1007, &amp; 216)" dataDxfId="392">
      <calculatedColumnFormula>Table111[[#This Row],[Exterior Only Investment
w/ Comparable Rent Sch
(2055 &amp; 1007)]]+Table111[[#This Row],[Operating Income Statement
(216)]]</calculatedColumnFormula>
    </tableColumn>
    <tableColumn id="18" xr3:uid="{B0C16C5D-D316-4BCF-8902-0B97A259D211}" name="Exterior Only Condo Investment_x000a_w/ Comp Rent Sch_x000a_(1075 &amp; 1007)" dataDxfId="391">
      <calculatedColumnFormula>Table111[[#This Row],[Exterior Only Residential Report
w/ Comparable Photos
(2055)]]+Table111[[#This Row],[Comparable Rent Schedule
(1007)]]</calculatedColumnFormula>
    </tableColumn>
    <tableColumn id="19" xr3:uid="{0E85222B-B194-42EC-BB7B-82E0D6AE789B}" name="Exterior Only Investment_x000a_(2055, 1007, &amp; 216)" dataDxfId="390">
      <calculatedColumnFormula>Table111[[#This Row],[Exterior Only Investment
w/ Comparable Rent Sch
(2055 &amp; 1007)]]+Table111[[#This Row],[Operating Income Statement
(216)]]</calculatedColumnFormula>
    </tableColumn>
    <tableColumn id="20" xr3:uid="{D17B1410-BD90-4F47-A22F-D827DEC83BC3}" name="Exterior Only Investment_x000a_w/ Comparable Rent Sch_x000a_(2055 &amp; 1007)" dataDxfId="389">
      <calculatedColumnFormula>Table111[[#This Row],[Exterior Only Residential Report
w/ Comparable Photos
(2055)]]+Table111[[#This Row],[Comparable Rent Schedule
(1007)]]</calculatedColumnFormula>
    </tableColumn>
    <tableColumn id="21" xr3:uid="{11421250-26BA-4302-BFD9-C19EA2C9C346}" name="Exterior Only_x000a_Residential Report_x000a_(2055)" dataDxfId="388"/>
    <tableColumn id="22" xr3:uid="{3F843F20-A663-4AB3-A601-EAAA5F882A4C}" name="Exterior Only Residential Report_x000a_w/ Comparable Photos_x000a_(2055)" dataDxfId="387"/>
    <tableColumn id="23" xr3:uid="{BB3A4B09-2552-45CC-86F8-A96CB5028F66}" name="FHA Appraisal_x000a_(1004)" dataDxfId="386"/>
    <tableColumn id="24" xr3:uid="{FFD716FD-ED53-4084-93D0-04EC3E6F31E3}" name="FHA Conversion_x000a_Appraisal Update" dataDxfId="385"/>
    <tableColumn id="25" xr3:uid="{1F399688-E809-45AB-A87F-9EC606F5DFD3}" name="FHA Inspection_x000a_(CIR)" dataDxfId="384"/>
    <tableColumn id="26" xr3:uid="{0296F2D3-541B-4708-A757-0595AD72FF95}" name="FHA Manufactured Home_x000a_(1004C)" dataDxfId="383">
      <calculatedColumnFormula>Table111[[#This Row],[Manufactured Home
(1004C)]]+150</calculatedColumnFormula>
    </tableColumn>
    <tableColumn id="27" xr3:uid="{33B98811-4D43-4C6B-B255-189B70C15FBE}" name="FHA Single Family Investment_x000a_(1004, 1007, &amp; 216)" dataDxfId="382">
      <calculatedColumnFormula>Table111[[#This Row],[FHA Single Family Investment
w/ Comp Rent Sch
(1004 &amp; 1007)]]+Table111[[#This Row],[Operating Income Statement
(216)]]</calculatedColumnFormula>
    </tableColumn>
    <tableColumn id="28" xr3:uid="{2CF9AA30-A2CD-437F-AC3A-DD7134FB9E6F}" name="FHA Single Family Investment_x000a_w/ Comp Rent Sch_x000a_(1004 &amp; 1007)" dataDxfId="381">
      <calculatedColumnFormula>Table111[[#This Row],[Multi-Family Investment
(1025 &amp; 216)]]</calculatedColumnFormula>
    </tableColumn>
    <tableColumn id="29" xr3:uid="{7A5B4867-ABAB-4C6A-8F4D-E9F5435B84C9}" name="Field Review_x000a_(2000)" dataDxfId="380"/>
    <tableColumn id="30" xr3:uid="{18C4CC05-68A1-4A36-A849-8F8702B7B54B}" name="Manufactured Home_x000a_(1004C)" dataDxfId="379"/>
    <tableColumn id="31" xr3:uid="{86B7F144-A1A0-4023-8594-88B6DC34ABA8}" name="Manufactured Home Investment_x000a_(1004C, 1007, &amp; 216)" dataDxfId="378">
      <calculatedColumnFormula>Table111[[#This Row],[Manufactured Home Investment
w/ Comp Rent Sch
(1004C &amp; 1007)]]+Table111[[#This Row],[Comparable Rent Schedule
(1007)]]</calculatedColumnFormula>
    </tableColumn>
    <tableColumn id="32" xr3:uid="{131C5205-276B-4595-96FB-BA3FB35DC0A8}" name="Manufactured Home Investment_x000a_w/ Comp Rent Sch_x000a_(1004C &amp; 1007)" dataDxfId="377"/>
    <tableColumn id="33" xr3:uid="{26FF08C2-02B7-4147-B81D-F3D03EAD3E08}" name="Multi-Family Appraisal_x000a_(1025)" dataDxfId="376"/>
    <tableColumn id="34" xr3:uid="{BA8CFF43-B1F3-4435-A125-367DC48270AA}" name="Multi-Family FHA_x000a_(1025)" dataDxfId="375">
      <calculatedColumnFormula>Table111[[#This Row],[Multi-Family Investment
(1025 &amp; 216)]]+150</calculatedColumnFormula>
    </tableColumn>
    <tableColumn id="35" xr3:uid="{F5C3534E-128A-47CD-B563-D1C7A9A3F855}" name="Multi-Family Field Review_x000a_(2000A)" dataDxfId="374">
      <calculatedColumnFormula>Table111[[#This Row],[Field Review
(2000)]]+100</calculatedColumnFormula>
    </tableColumn>
    <tableColumn id="36" xr3:uid="{B07163A3-956A-40F5-8B45-59F65A35B0AD}" name="Multi-Family Investment_x000a_(1025 &amp; 216)" dataDxfId="373"/>
    <tableColumn id="37" xr3:uid="{E3494066-208B-4C9F-ABEC-41498CFC2AEF}" name="Operating Income Statement_x000a_(216)" dataDxfId="372"/>
    <tableColumn id="45" xr3:uid="{16A778FC-D3D8-4879-B2A7-DD62F41D763E}" name="Property Inspection_x000a_(2075)" dataDxfId="371"/>
    <tableColumn id="38" xr3:uid="{124A83DE-CCE0-43B4-9751-73F11955A01D}" name="Single Family Investment_x000a_(1004, 1007, &amp; 216)" dataDxfId="370">
      <calculatedColumnFormula>Table111[[#This Row],[Single Family Investment
w/ Comparable Rent Sch
(1004 &amp; 1007)]]+Table111[[#This Row],[Operating Income Statement
(216)]]</calculatedColumnFormula>
    </tableColumn>
    <tableColumn id="39" xr3:uid="{D992BB84-8FB7-4F35-802F-32A330C71FEE}" name="Single Family Investment_x000a_w/ Comparable Rent Sch_x000a_(1004 &amp; 1007)" dataDxfId="369">
      <calculatedColumnFormula>Table111[[#This Row],[Uniform Residential Appraisal
(1004)]]+Table111[[#This Row],[Comparable Rent Schedule
(1007)]]</calculatedColumnFormula>
    </tableColumn>
    <tableColumn id="40" xr3:uid="{2745BC22-89E3-4F10-A766-3A676FAEE071}" name="Uniform Residential Appraisal_x000a_(1004)" dataDxfId="368"/>
    <tableColumn id="46" xr3:uid="{A1368CE4-DF1A-4D09-AFDA-9EC944E2137A}" name="Uniform Residential Appraisal_x000a_w/REO_x000a_(1004)" dataDxfId="367"/>
    <tableColumn id="41" xr3:uid="{629AF753-094E-4166-BB7A-B858BF000678}" name="USDA Appraisal_x000a_(1004)" dataDxfId="366"/>
    <tableColumn id="47" xr3:uid="{2779E3CA-DE56-4F9A-B99C-C3B6E02118E9}" name="USDA Condo_x000a_(1073)" dataDxfId="365"/>
    <tableColumn id="42" xr3:uid="{0545A41A-DFB0-4973-B2EC-75DE874F5A77}" name="Jumbo_x000a_(1004)" dataDxfId="364">
      <calculatedColumnFormula>Table111[[#This Row],[Uniform Residential Appraisal
(1004)]]+500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5FA598-5C17-427C-A1C5-9C0582900F15}" name="Table16" displayName="Table16" ref="A1:AX52" totalsRowShown="0" headerRowDxfId="363" dataDxfId="362">
  <autoFilter ref="A1:AX52" xr:uid="{00000000-0009-0000-0100-000001000000}"/>
  <tableColumns count="50">
    <tableColumn id="1" xr3:uid="{684D3647-5B5A-4116-9FA1-0733F11606A8}" name="State" dataDxfId="361"/>
    <tableColumn id="2" xr3:uid="{69E0C950-D564-4514-A0CB-3F0AC30500D0}" name="County" dataDxfId="360"/>
    <tableColumn id="4" xr3:uid="{8F4219D0-34EC-44B1-875D-9E7F87BD2A32}" name="ZipCode" dataDxfId="359"/>
    <tableColumn id="5" xr3:uid="{0222EC4D-0827-450C-90B2-3C3271CE4DFC}" name="Co-Op Appraisal_x000a_2090" dataDxfId="358"/>
    <tableColumn id="6" xr3:uid="{F6FF544A-67FF-46BD-8F47-132FE7844BBF}" name="Appraisal Update_x000a_Inspection of Repairs_x000a_(1004D)" dataDxfId="357"/>
    <tableColumn id="7" xr3:uid="{61AE03CA-9587-4E60-B868-8011778FEA74}" name="Appraisal Update_x000a_Recertification_x000a_(1004D)" dataDxfId="356"/>
    <tableColumn id="48" xr3:uid="{6C3571C7-5C79-4558-B6C3-95407CD2D904}" name="Broker Pricing Opinion_x000a_Drive By" dataDxfId="355"/>
    <tableColumn id="49" xr3:uid="{02308BC7-4AA7-40C7-94BA-D352965EC3B9}" name="Broker Price Opinion_x000a_Exterior Inspection" dataDxfId="354"/>
    <tableColumn id="50" xr3:uid="{8AB8CC68-170D-421D-A998-F4075872F258}" name="Broker Price Opinion_x000a_Interior &amp; Exterior_x000a_Inspection" dataDxfId="353"/>
    <tableColumn id="8" xr3:uid="{B59BBEAC-B811-4444-9590-B8A3F57C9A27}" name="Comparable Rent Sch_x000a_w/ Operating Income Statement_x000a_(1007 &amp; 216)" dataDxfId="352"/>
    <tableColumn id="9" xr3:uid="{54309763-44AA-43AE-91DD-B72B428E4D4B}" name="Comparable Rent Schedule_x000a_(1007)" dataDxfId="351"/>
    <tableColumn id="10" xr3:uid="{A2D80E7A-339B-452C-9858-89B19D18CC34}" name="Condo Appraisal_x000a_(1073)" dataDxfId="350"/>
    <tableColumn id="11" xr3:uid="{E64EB422-B5E3-495F-8E77-2EF75CF86EBF}" name="Condo FHA_x000a_(1073)" dataDxfId="349"/>
    <tableColumn id="12" xr3:uid="{C4DD8FA5-3411-4B67-A817-75DDE010F293}" name="Condo FHA Investment_x000a_(1073, 1007, &amp; 216)" dataDxfId="348"/>
    <tableColumn id="13" xr3:uid="{79CB2AE6-B1B0-4001-B2A0-41A7488E3C3E}" name="Condo FHA Investment_x000a_w/ Comparable Rent Sch_x000a_(1073 &amp; 1007)" dataDxfId="347"/>
    <tableColumn id="3" xr3:uid="{434994DB-CF0B-4290-82D6-60CCE8015708}" name="Condo Investment_x000a_(1073, 1007, &amp; 216)" dataDxfId="346"/>
    <tableColumn id="43" xr3:uid="{9CE44C99-8C40-4FAF-8FF9-977F1373AA9E}" name="Condo Investment_x000a_w/Comparable Rent Sch_x000a_(1073 &amp; 1007)" dataDxfId="345"/>
    <tableColumn id="14" xr3:uid="{91F40E12-5AF0-48C4-BB67-9050A46EB9AD}" name="Desktop Review" dataDxfId="344"/>
    <tableColumn id="15" xr3:uid="{19739353-9B6A-4D9A-ADA7-05FB30F4D953}" name="Disaster Area_x000a_Property Inspection Report" dataDxfId="343"/>
    <tableColumn id="44" xr3:uid="{908C9939-6B90-4AA2-82AF-529F556752A4}" name="Drive by Appraisal_x000a_(Legacy 2055)" dataDxfId="342"/>
    <tableColumn id="16" xr3:uid="{B26D05E8-F883-4840-9844-C9FF23A01EFA}" name="Exterior Only Condo Appraisal_x000a_(1075)" dataDxfId="341"/>
    <tableColumn id="17" xr3:uid="{523D6985-B1FC-4B65-A1EB-FD7191B8E035}" name="Exterior Only Condo Investment_x000a_(1075, 1007, &amp; 216)" dataDxfId="340"/>
    <tableColumn id="18" xr3:uid="{8F50054E-60EA-43AC-A877-67A1F0876D61}" name="Exterior Only Condo Investment_x000a_w/ Comp Rent Sch_x000a_(1075 &amp; 1007)" dataDxfId="339"/>
    <tableColumn id="19" xr3:uid="{6AC13FD4-C84A-4482-AB8B-2D95B14DC208}" name="Exterior Only Investment_x000a_(2055, 1007, &amp; 216)" dataDxfId="338"/>
    <tableColumn id="20" xr3:uid="{DC8D4769-B409-4033-AEAC-7B09A8DFEA15}" name="Exterior Only Investment_x000a_w/ Comparable Rent Sch_x000a_(2055 &amp; 1007)" dataDxfId="337"/>
    <tableColumn id="21" xr3:uid="{9591EF33-A39F-49B0-A227-152221A8C63A}" name="Exterior Only_x000a_Residential Report_x000a_(2055)" dataDxfId="336"/>
    <tableColumn id="22" xr3:uid="{53253723-61B0-4B42-9C70-E02576460727}" name="Exterior Only Residential Report_x000a_w/ Comparable Photos_x000a_(2055)" dataDxfId="335"/>
    <tableColumn id="23" xr3:uid="{AB8F60B2-C192-49EA-B844-46DB058D0AEB}" name="FHA Appraisal_x000a_(1004)" dataDxfId="334"/>
    <tableColumn id="24" xr3:uid="{9330728C-92D6-4FE8-B1AA-889973F6E547}" name="FHA Conversion_x000a_Appraisal Update" dataDxfId="333"/>
    <tableColumn id="25" xr3:uid="{0D5BD3C9-84C4-4549-AC9F-51583C242AF0}" name="FHA Inspection_x000a_(CIR)" dataDxfId="332"/>
    <tableColumn id="26" xr3:uid="{7B9D008E-3505-4697-8236-DA0BEB3ACF01}" name="FHA Manufactured Home_x000a_(1004C)" dataDxfId="331"/>
    <tableColumn id="27" xr3:uid="{70CA2612-DFE8-4E2A-BFC1-232167C0B313}" name="FHA Single Family Investment_x000a_(1004, 1007, &amp; 216)" dataDxfId="330"/>
    <tableColumn id="28" xr3:uid="{EC29876B-FD21-418A-A1AA-8EE75BE7B129}" name="FHA Single Family Investment_x000a_w/ Comp Rent Sch_x000a_(1004 &amp; 1007)" dataDxfId="329"/>
    <tableColumn id="29" xr3:uid="{E8CC8E09-3BC6-4D08-8E71-C649DB9608B5}" name="Field Review_x000a_(2000)" dataDxfId="328"/>
    <tableColumn id="30" xr3:uid="{8E452931-C1B9-4A2E-AEBE-1AC088D993BB}" name="Manufactured Home_x000a_(1004C)" dataDxfId="327"/>
    <tableColumn id="31" xr3:uid="{4A362AFA-E489-4F2C-BEA1-19A9398A500A}" name="Manufactured Home Investment_x000a_(1004C, 1007, &amp; 216)" dataDxfId="326"/>
    <tableColumn id="32" xr3:uid="{D5343F00-57AE-44B2-AACD-A7EF77410504}" name="Manufactured Home Investment_x000a_w/ Comp Rent Sch_x000a_(1004C &amp; 1007)" dataDxfId="325"/>
    <tableColumn id="33" xr3:uid="{FFC5D6FD-7AA5-429F-B2CF-5663CE810F75}" name="Multi-Family Appraisal_x000a_(1025)" dataDxfId="324"/>
    <tableColumn id="34" xr3:uid="{CE9B472B-E8C6-440A-B259-7BB128B119B8}" name="Multi-Family FHA_x000a_(1025)" dataDxfId="323"/>
    <tableColumn id="35" xr3:uid="{DCF67E0A-F392-4C52-966A-ABF66598D6CA}" name="Multi-Family Field Review_x000a_(2000A)" dataDxfId="322"/>
    <tableColumn id="36" xr3:uid="{D42ABA9F-93D9-4719-9600-AA7D8A962D64}" name="Multi-Family Investment_x000a_(1025 &amp; 216)" dataDxfId="321"/>
    <tableColumn id="37" xr3:uid="{749347BD-7A9E-4E5E-A36D-2DE6B30FCFBF}" name="Operating Income Statement_x000a_(216)" dataDxfId="320"/>
    <tableColumn id="45" xr3:uid="{23AC0A86-8877-4F3B-BF61-1B140B2404E3}" name="Property Inspection_x000a_(2075)" dataDxfId="319"/>
    <tableColumn id="38" xr3:uid="{7FBDBF68-184E-4962-BEAF-E2E1B29D5B6F}" name="Single Family Investment_x000a_(1004, 1007, &amp; 216)" dataDxfId="318"/>
    <tableColumn id="39" xr3:uid="{64572E77-8164-4EB7-BE9E-986AD810CC77}" name="Single Family Investment_x000a_w/ Comparable Rent Sch_x000a_(1004 &amp; 1007)" dataDxfId="317"/>
    <tableColumn id="40" xr3:uid="{1C637F10-9A27-4419-8922-148D3C3C8BEE}" name="Uniform Residential Appraisal_x000a_(1004)" dataDxfId="316"/>
    <tableColumn id="46" xr3:uid="{3651EF14-2BF2-4B1B-B1B9-2CB5CB4F1BCC}" name="Uniform Residential Appraisal_x000a_w/REO_x000a_(1004)" dataDxfId="315"/>
    <tableColumn id="41" xr3:uid="{F0567618-1322-489F-BFD9-660C8564CE18}" name="USDA Appraisal_x000a_(1004)" dataDxfId="314"/>
    <tableColumn id="47" xr3:uid="{F47B807A-8D89-42D6-B733-0E2A4C62A8E4}" name="USDA Condo_x000a_(1073)" dataDxfId="313"/>
    <tableColumn id="42" xr3:uid="{89F1CBF1-8226-427C-AAD3-91FFE48CA85D}" name="Jumbo_x000a_(1004)" dataDxfId="312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03C1E70-709A-46E2-B77B-7D78B71AFA3E}" name="Table116" displayName="Table116" ref="A1:AX52" totalsRowShown="0" headerRowDxfId="311" dataDxfId="310">
  <autoFilter ref="A1:AX52" xr:uid="{00000000-0009-0000-0100-000001000000}"/>
  <tableColumns count="50">
    <tableColumn id="1" xr3:uid="{01E78601-7CFA-4324-9FB4-0A290207EA33}" name="State" dataDxfId="309"/>
    <tableColumn id="2" xr3:uid="{1ACA1396-77D7-46D7-906C-863CDAD00387}" name="County" dataDxfId="308"/>
    <tableColumn id="4" xr3:uid="{73024E58-E34F-40EA-9059-4553EFF7D8F1}" name="ZipCode" dataDxfId="307"/>
    <tableColumn id="5" xr3:uid="{987515D3-E496-469E-A6A2-C074158DD861}" name="Co-Op Appraisal_x000a_2090" dataDxfId="306"/>
    <tableColumn id="6" xr3:uid="{3E70AB6D-9F41-4857-8510-98DF99D175ED}" name="Appraisal Update_x000a_Inspection of Repairs_x000a_(1004D)" dataDxfId="305"/>
    <tableColumn id="7" xr3:uid="{DF54F74E-5C77-469A-8185-3AA323E348A2}" name="Appraisal Update_x000a_Recertification_x000a_(1004D)" dataDxfId="304"/>
    <tableColumn id="48" xr3:uid="{4D9A7A0E-3CFD-4D69-91F6-13E19550E62B}" name="Broker Pricing Opinion_x000a_Drive By" dataDxfId="303"/>
    <tableColumn id="49" xr3:uid="{A18BB5A9-7695-4801-B9E1-1DD797785DED}" name="Broker Price Opinion_x000a_Exterior Inspection" dataDxfId="302"/>
    <tableColumn id="50" xr3:uid="{081EE3AE-F3B9-41AB-A70C-1B5F30EF19C7}" name="Broker Price Opinion_x000a_Interior &amp; Exterior_x000a_Inspection" dataDxfId="301"/>
    <tableColumn id="8" xr3:uid="{2C5BFD7D-D776-4908-8CF5-6D36CA0A030D}" name="Comparable Rent Sch_x000a_w/ Operating Income Statement_x000a_(1007 &amp; 216)" dataDxfId="300"/>
    <tableColumn id="9" xr3:uid="{F6C49CA0-9ED5-4D18-B5C6-EF500D0157F1}" name="Comparable Rent Schedule_x000a_(1007)" dataDxfId="299"/>
    <tableColumn id="10" xr3:uid="{86008046-CE76-4D45-84BC-47FBE020643D}" name="Condo Appraisal_x000a_(1073)" dataDxfId="298"/>
    <tableColumn id="11" xr3:uid="{2AE545AA-AF01-4F20-9F7D-8222137F843C}" name="Condo FHA_x000a_(1073)" dataDxfId="297"/>
    <tableColumn id="12" xr3:uid="{7665D985-591D-4A2D-8DA6-2C47131A38A8}" name="Condo FHA Investment_x000a_(1073, 1007, &amp; 216)" dataDxfId="296"/>
    <tableColumn id="13" xr3:uid="{570781C6-4B1E-49A3-9FEC-9AF2D34EC9B8}" name="Condo FHA Investment_x000a_w/ Comparable Rent Sch_x000a_(1073 &amp; 1007)" dataDxfId="295"/>
    <tableColumn id="3" xr3:uid="{8E779EEF-807C-4EA6-8C2F-0625C75B4A38}" name="Condo Investment_x000a_(1073, 1007, &amp; 216)" dataDxfId="294"/>
    <tableColumn id="43" xr3:uid="{4DC2E1BF-9675-44B8-9801-963F52A1EBC8}" name="Condo Investment_x000a_w/Comparable Rent Sch_x000a_(1073 &amp; 1007)" dataDxfId="293"/>
    <tableColumn id="14" xr3:uid="{D4AA7D25-83D7-46AE-B54C-B744D95C576A}" name="Desktop Review" dataDxfId="292"/>
    <tableColumn id="15" xr3:uid="{3E81EB18-2E71-45CC-9502-2869D1671862}" name="Disaster Area_x000a_Property Inspection Report" dataDxfId="291"/>
    <tableColumn id="44" xr3:uid="{503D901A-B4A4-41C4-A823-C07412A18CE1}" name="Drive by Appraisal_x000a_(Legacy 2055)" dataDxfId="290"/>
    <tableColumn id="16" xr3:uid="{42487065-8A47-4828-A97A-74DFFB5C5A1D}" name="Exterior Only Condo Appraisal_x000a_(1075)" dataDxfId="289"/>
    <tableColumn id="17" xr3:uid="{4276839F-C937-43B0-988F-CF2549A9F5BC}" name="Exterior Only Condo Investment_x000a_(1075, 1007, &amp; 216)" dataDxfId="288"/>
    <tableColumn id="18" xr3:uid="{5276DC69-74C1-4A8A-9377-BCA1E52B3292}" name="Exterior Only Condo Investment_x000a_w/ Comp Rent Sch_x000a_(1075 &amp; 1007)" dataDxfId="287"/>
    <tableColumn id="19" xr3:uid="{4C292EBB-7846-4F8D-966D-FBD969536F75}" name="Exterior Only Investment_x000a_(2055, 1007, &amp; 216)" dataDxfId="286"/>
    <tableColumn id="20" xr3:uid="{9B4FD853-95A9-4C6A-A24C-F1C84436F71D}" name="Exterior Only Investment_x000a_w/ Comparable Rent Sch_x000a_(2055 &amp; 1007)" dataDxfId="285"/>
    <tableColumn id="21" xr3:uid="{BFF7C6DE-7B34-4711-951E-3AC7C4886BE7}" name="Exterior Only_x000a_Residential Report_x000a_(2055)" dataDxfId="284"/>
    <tableColumn id="22" xr3:uid="{F83A882F-7E43-4E3C-AE7C-5DED770BD672}" name="Exterior Only Residential Report_x000a_w/ Comparable Photos_x000a_(2055)" dataDxfId="283"/>
    <tableColumn id="23" xr3:uid="{94852CFE-11CB-423F-8CF6-A19C1645B905}" name="FHA Appraisal_x000a_(1004)" dataDxfId="282"/>
    <tableColumn id="24" xr3:uid="{FC360CA9-4120-429B-AF9F-C42B1FDC27C6}" name="FHA Conversion_x000a_Appraisal Update" dataDxfId="281"/>
    <tableColumn id="25" xr3:uid="{251DB10B-C970-46BC-AC55-9FBA2F418EB4}" name="FHA Inspection_x000a_(CIR)" dataDxfId="280"/>
    <tableColumn id="26" xr3:uid="{2B3F900A-79FB-4E47-B733-3AC8813B1519}" name="FHA Manufactured Home_x000a_(1004C)" dataDxfId="279"/>
    <tableColumn id="27" xr3:uid="{662C5E5E-0A25-4E77-95BA-B5B88ED6835D}" name="FHA Single Family Investment_x000a_(1004, 1007, &amp; 216)" dataDxfId="278"/>
    <tableColumn id="28" xr3:uid="{AF884D8B-264A-439E-BF5C-C85254EBB6C0}" name="FHA Single Family Investment_x000a_w/ Comp Rent Sch_x000a_(1004 &amp; 1007)" dataDxfId="277"/>
    <tableColumn id="29" xr3:uid="{2659D1C1-243F-4C08-BC65-432E0633E2BB}" name="Field Review_x000a_(2000)" dataDxfId="276"/>
    <tableColumn id="30" xr3:uid="{A86449A2-11EC-41A5-8E6B-708524A0E7CD}" name="Manufactured Home_x000a_(1004C)" dataDxfId="275"/>
    <tableColumn id="31" xr3:uid="{752DC410-F3D1-43BB-A3A8-58010F758433}" name="Manufactured Home Investment_x000a_(1004C, 1007, &amp; 216)" dataDxfId="274"/>
    <tableColumn id="32" xr3:uid="{149CDC3B-6685-44BE-96F4-8DF55E0ACBDA}" name="Manufactured Home Investment_x000a_w/ Comp Rent Sch_x000a_(1004C &amp; 1007)" dataDxfId="273"/>
    <tableColumn id="33" xr3:uid="{2FF40B76-43EE-472A-9A70-697E2FB5D9D5}" name="Multi-Family Appraisal_x000a_(1025)" dataDxfId="272"/>
    <tableColumn id="34" xr3:uid="{71FB9DD9-44C0-4331-AADD-D6A6631D3B95}" name="Multi-Family FHA_x000a_(1025)" dataDxfId="271"/>
    <tableColumn id="35" xr3:uid="{4968350B-B447-4881-BD0F-C73808907FEE}" name="Multi-Family Field Review_x000a_(2000A)" dataDxfId="270"/>
    <tableColumn id="36" xr3:uid="{658A48BF-09EA-4D50-BB74-C3D1706CC77F}" name="Multi-Family Investment_x000a_(1025 &amp; 216)" dataDxfId="269"/>
    <tableColumn id="37" xr3:uid="{CB8F96DE-6853-48C8-A7E5-A228830E53F5}" name="Operating Income Statement_x000a_(216)" dataDxfId="268"/>
    <tableColumn id="45" xr3:uid="{1FEEF488-511E-4399-BB01-F7A20608D532}" name="Property Inspection_x000a_(2075)" dataDxfId="267"/>
    <tableColumn id="38" xr3:uid="{D55DC91F-6B37-45DC-BDB8-CD4C97C4E091}" name="Single Family Investment_x000a_(1004, 1007, &amp; 216)" dataDxfId="266"/>
    <tableColumn id="39" xr3:uid="{00218F28-000C-4959-9265-328CB0FB4291}" name="Single Family Investment_x000a_w/ Comparable Rent Sch_x000a_(1004 &amp; 1007)" dataDxfId="265"/>
    <tableColumn id="40" xr3:uid="{963B327A-11B8-4CAE-A9D0-978B8AD60674}" name="Uniform Residential Appraisal_x000a_(1004)" dataDxfId="264"/>
    <tableColumn id="46" xr3:uid="{BD7FDB14-7207-4998-8B74-20EEACD65AEE}" name="Uniform Residential Appraisal_x000a_w/REO_x000a_(1004)" dataDxfId="263"/>
    <tableColumn id="41" xr3:uid="{D1E764C1-9BC5-4B7E-91B8-D9992A857FE8}" name="USDA Appraisal_x000a_(1004)" dataDxfId="262"/>
    <tableColumn id="47" xr3:uid="{DC5C9E9A-22B7-43D0-9AAD-1E557DFC9AD3}" name="USDA Condo_x000a_(1073)" dataDxfId="261"/>
    <tableColumn id="42" xr3:uid="{685718A2-5DDD-47AE-91F1-6D62378ACDA2}" name="Jumbo_x000a_(1004)" dataDxfId="26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020BD2F-7ACF-4344-A8CF-502CA7FC0BCC}" name="Table11519" displayName="Table11519" ref="A1:AX59" totalsRowShown="0" headerRowDxfId="259" dataDxfId="258">
  <autoFilter ref="A1:AX59" xr:uid="{00000000-0009-0000-0100-000001000000}"/>
  <tableColumns count="50">
    <tableColumn id="1" xr3:uid="{3497F47F-5899-4E06-B71C-3C0701388AD9}" name="State" dataDxfId="257"/>
    <tableColumn id="2" xr3:uid="{BF3DABC0-D786-46E8-AE0F-BCD05DC8EA67}" name="County" dataDxfId="256"/>
    <tableColumn id="4" xr3:uid="{73D0CBA2-9CE3-4E27-B628-DF85E6F08AAA}" name="ZipCode" dataDxfId="255"/>
    <tableColumn id="5" xr3:uid="{C37834E2-CD4F-4019-8846-A30CA1A51342}" name="Co-Op Appraisal_x000a_2090" dataDxfId="254"/>
    <tableColumn id="6" xr3:uid="{872BDF1D-B35A-4B9B-B108-3BF75709DCE6}" name="Appraisal Update_x000a_Inspection of Repairs_x000a_(1004D)" dataDxfId="253"/>
    <tableColumn id="7" xr3:uid="{90741765-1EB0-42D2-8F06-2B83867C858A}" name="Appraisal Update_x000a_Recertification_x000a_(1004D)" dataDxfId="252"/>
    <tableColumn id="48" xr3:uid="{62721981-67DC-45B9-A761-F132DF4F780D}" name="Broker Pricing Opinion_x000a_Drive By" dataDxfId="251"/>
    <tableColumn id="49" xr3:uid="{2F4EC1A3-16C0-4623-83E0-733F36DDA92B}" name="Broker Price Opinion_x000a_Exterior Inspection" dataDxfId="250"/>
    <tableColumn id="50" xr3:uid="{C5E984B3-714C-4E02-BAA1-D81C9DB503A0}" name="Broker Price Opinion_x000a_Interior &amp; Exterior_x000a_Inspection" dataDxfId="249"/>
    <tableColumn id="8" xr3:uid="{51247D65-99B5-4C63-82F0-13128CD9B8D2}" name="Comparable Rent Sch_x000a_w/ Operating Income Statement_x000a_(1007 &amp; 216)" dataDxfId="248"/>
    <tableColumn id="9" xr3:uid="{AF87E027-2A3F-457A-A529-E2FC3A0A5BBC}" name="Comparable Rent Schedule_x000a_(1007)" dataDxfId="247"/>
    <tableColumn id="10" xr3:uid="{E628946C-8817-4898-A8D0-33CD2A4F8628}" name="Condo Appraisal_x000a_(1073)" dataDxfId="246"/>
    <tableColumn id="11" xr3:uid="{0C63C24D-D2C4-4878-9AA7-C37030A5366D}" name="Condo FHA_x000a_(1073)" dataDxfId="245"/>
    <tableColumn id="12" xr3:uid="{EC26CD63-01C3-4209-B168-279A84EFCB20}" name="Condo FHA Investment_x000a_(1073, 1007, &amp; 216)" dataDxfId="244"/>
    <tableColumn id="13" xr3:uid="{C64E2376-A153-4F29-9C9C-C97E3BEE36FB}" name="Condo FHA Investment_x000a_w/ Comparable Rent Sch_x000a_(1073 &amp; 1007)" dataDxfId="243"/>
    <tableColumn id="3" xr3:uid="{36E6AA59-1503-49C7-8337-AAAF887A0B5A}" name="Condo Investment_x000a_(1073, 1007, &amp; 216)" dataDxfId="242"/>
    <tableColumn id="43" xr3:uid="{C940D1C3-7648-4724-9669-AB3311395951}" name="Condo Investment_x000a_w/Comparable Rent Sch_x000a_(1073 &amp; 1007)" dataDxfId="241"/>
    <tableColumn id="14" xr3:uid="{9CCEBD77-612D-4B24-9874-4A3EB8CBEEA2}" name="Desktop Review" dataDxfId="240"/>
    <tableColumn id="15" xr3:uid="{100B142F-5809-487A-941B-84CDD40ADD85}" name="Disaster Area_x000a_Property Inspection Report" dataDxfId="239"/>
    <tableColumn id="44" xr3:uid="{0C0CE916-A00F-494C-BC92-3C1B203CBBC3}" name="Drive by Appraisal_x000a_(Legacy 2055)" dataDxfId="238"/>
    <tableColumn id="16" xr3:uid="{3ACBB66E-676E-45FF-973C-92D5B647F69B}" name="Exterior Only Condo Appraisal_x000a_(1075)" dataDxfId="237"/>
    <tableColumn id="17" xr3:uid="{90FC2E18-745C-40C9-916B-C99A66CCA758}" name="Exterior Only Condo Investment_x000a_(1075, 1007, &amp; 216)" dataDxfId="236"/>
    <tableColumn id="18" xr3:uid="{7AAA4FC9-CCE2-45D2-89CC-4AED269346FD}" name="Exterior Only Condo Investment_x000a_w/ Comp Rent Sch_x000a_(1075 &amp; 1007)" dataDxfId="235"/>
    <tableColumn id="19" xr3:uid="{FC13A5F7-6C38-4289-BE87-8D3A9A7B0BD2}" name="Exterior Only Investment_x000a_(2055, 1007, &amp; 216)" dataDxfId="234"/>
    <tableColumn id="20" xr3:uid="{526732D7-6FE1-46DE-965C-2967591A9A82}" name="Exterior Only Investment_x000a_w/ Comparable Rent Sch_x000a_(2055 &amp; 1007)" dataDxfId="233"/>
    <tableColumn id="21" xr3:uid="{89CDB9D9-C79B-4D29-97FF-5970D5A0908C}" name="Exterior Only_x000a_Residential Report_x000a_(2055)" dataDxfId="232"/>
    <tableColumn id="22" xr3:uid="{714C7DA6-FFCC-4856-8644-8C53CC597851}" name="Exterior Only Residential Report_x000a_w/ Comparable Photos_x000a_(2055)" dataDxfId="231"/>
    <tableColumn id="23" xr3:uid="{63294960-1055-4897-947B-8B91D2EEA6C9}" name="FHA Appraisal_x000a_(1004)" dataDxfId="230"/>
    <tableColumn id="24" xr3:uid="{942EFBC8-60D2-45DB-8ACE-A806B36EA299}" name="FHA Conversion_x000a_Appraisal Update" dataDxfId="229"/>
    <tableColumn id="25" xr3:uid="{AEACF18F-E919-48EA-B20D-B69D253CE2AD}" name="FHA Inspection_x000a_(CIR)" dataDxfId="228"/>
    <tableColumn id="26" xr3:uid="{610A408C-06D8-41F4-A8EC-68F38728D24B}" name="FHA Manufactured Home_x000a_(1004C)" dataDxfId="227"/>
    <tableColumn id="27" xr3:uid="{D0410BBC-8F28-4B47-AA99-0C7151F2C560}" name="FHA Single Family Investment_x000a_(1004, 1007, &amp; 216)" dataDxfId="226"/>
    <tableColumn id="28" xr3:uid="{543E1306-9B86-4F37-B2BB-51AB5DCF4E29}" name="FHA Single Family Investment_x000a_w/ Comp Rent Sch_x000a_(1004 &amp; 1007)" dataDxfId="225"/>
    <tableColumn id="29" xr3:uid="{A6AB5399-8662-4E3C-950D-FA32524BDF66}" name="Field Review_x000a_(2000)" dataDxfId="224"/>
    <tableColumn id="30" xr3:uid="{F16CCA0F-0C62-488B-9653-68C450707025}" name="Manufactured Home_x000a_(1004C)" dataDxfId="223"/>
    <tableColumn id="31" xr3:uid="{B54303B8-7F48-4B3F-A789-051D6EBF467E}" name="Manufactured Home Investment_x000a_(1004C, 1007, &amp; 216)" dataDxfId="222"/>
    <tableColumn id="32" xr3:uid="{ED063D2F-0AB1-4CFD-A0E4-2835C4417857}" name="Manufactured Home Investment_x000a_w/ Comp Rent Sch_x000a_(1004C &amp; 1007)" dataDxfId="221"/>
    <tableColumn id="33" xr3:uid="{4649343B-19DA-4DA8-A932-63D4E8BE9A1E}" name="Multi-Family Appraisal_x000a_(1025)" dataDxfId="220"/>
    <tableColumn id="34" xr3:uid="{124A874C-DE5F-428A-A46E-DEC13B1E79E8}" name="Multi-Family FHA_x000a_(1025)" dataDxfId="219"/>
    <tableColumn id="35" xr3:uid="{BB039229-7F7D-4DE8-988B-717181F39C7C}" name="Multi-Family Field Review_x000a_(2000A)" dataDxfId="218"/>
    <tableColumn id="36" xr3:uid="{71449087-C625-46D5-9902-24AFCE1EADB5}" name="Multi-Family Investment_x000a_(1025 &amp; 216)" dataDxfId="217"/>
    <tableColumn id="37" xr3:uid="{295CB3B9-EDF5-4A79-A59F-4579FC3AB204}" name="Operating Income Statement_x000a_(216)" dataDxfId="216"/>
    <tableColumn id="45" xr3:uid="{70F5E487-7643-44BC-BCE6-F9129C7481FB}" name="Property Inspection_x000a_(2075)" dataDxfId="215"/>
    <tableColumn id="38" xr3:uid="{08EE0805-63C9-414B-B309-8FC477D56AA0}" name="Single Family Investment_x000a_(1004, 1007, &amp; 216)" dataDxfId="214"/>
    <tableColumn id="39" xr3:uid="{8755D938-DA3C-46D5-8822-FDA2DE8402AD}" name="Single Family Investment_x000a_w/ Comparable Rent Sch_x000a_(1004 &amp; 1007)" dataDxfId="213"/>
    <tableColumn id="40" xr3:uid="{55F9585B-5A71-46DD-A524-4D8CEE41932E}" name="Uniform Residential Appraisal_x000a_(1004)" dataDxfId="212"/>
    <tableColumn id="46" xr3:uid="{3FF9F40E-F4A4-48BE-B32A-3223BD215275}" name="Uniform Residential Appraisal_x000a_w/REO_x000a_(1004)" dataDxfId="211"/>
    <tableColumn id="41" xr3:uid="{99AA2255-66C1-4B7F-9C42-00D4CB975037}" name="USDA Appraisal_x000a_(1004)" dataDxfId="210"/>
    <tableColumn id="47" xr3:uid="{34D05E52-42E0-469A-8F62-B7305CB6B232}" name="USDA Condo_x000a_(1073)" dataDxfId="209"/>
    <tableColumn id="42" xr3:uid="{B4625C26-5D89-488D-BED0-7067F5C05847}" name="Jumbo_x000a_(1004)" dataDxfId="208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0EF4612-F42C-484B-92CD-EED1D1F19D3A}" name="Table118" displayName="Table118" ref="A1:AX53" totalsRowShown="0" headerRowDxfId="207" dataDxfId="206">
  <autoFilter ref="A1:AX53" xr:uid="{00000000-0009-0000-0100-000001000000}"/>
  <tableColumns count="50">
    <tableColumn id="1" xr3:uid="{67D30542-0499-4E36-BADA-5818A1C5911C}" name="State" dataDxfId="205"/>
    <tableColumn id="2" xr3:uid="{C81787F0-96F9-436C-9E7E-40B07C343B56}" name="County" dataDxfId="204"/>
    <tableColumn id="4" xr3:uid="{94DC3938-87EC-49C7-AE71-73054B2CF851}" name="ZipCode" dataDxfId="203"/>
    <tableColumn id="5" xr3:uid="{10EC1E7F-36A6-472A-B7EA-BA9A1A37C5D3}" name="Co-Op Appraisal_x000a_2090" dataDxfId="202"/>
    <tableColumn id="6" xr3:uid="{FA4C5A08-4D86-4109-950E-489742D80C1B}" name="Appraisal Update_x000a_Inspection of Repairs_x000a_(1004D)" dataDxfId="201"/>
    <tableColumn id="7" xr3:uid="{54C59D03-5FF3-4C2D-A67C-7EE7DD012B4F}" name="Appraisal Update_x000a_Recertification_x000a_(1004D)" dataDxfId="200"/>
    <tableColumn id="48" xr3:uid="{49DDE0E9-D601-47A1-A76E-19901F6D705C}" name="Broker Pricing Opinion_x000a_Drive By" dataDxfId="199"/>
    <tableColumn id="49" xr3:uid="{DDDE1AA5-65C2-4C5D-9527-C6388789AFA4}" name="Broker Price Opinion_x000a_Exterior Inspection" dataDxfId="198"/>
    <tableColumn id="50" xr3:uid="{EE0E1B76-F393-4E7A-AB1A-FE5EC4B560F5}" name="Broker Price Opinion_x000a_Interior &amp; Exterior_x000a_Inspection" dataDxfId="197"/>
    <tableColumn id="8" xr3:uid="{738B22C3-D407-42BD-A4B0-99B5B2734FC6}" name="Comparable Rent Sch_x000a_w/ Operating Income Statement_x000a_(1007 &amp; 216)" dataDxfId="196"/>
    <tableColumn id="9" xr3:uid="{D8F9A7F2-7784-41A4-8BB8-96B61742B9F7}" name="Comparable Rent Schedule_x000a_(1007)" dataDxfId="195"/>
    <tableColumn id="10" xr3:uid="{FA62D76F-7A98-4C17-8A76-ACEB8EBDFE4B}" name="Condo Appraisal_x000a_(1073)" dataDxfId="194"/>
    <tableColumn id="11" xr3:uid="{A9A59627-AB92-4CB5-99BA-47375A4FD27A}" name="Condo FHA_x000a_(1073)" dataDxfId="193"/>
    <tableColumn id="12" xr3:uid="{BB1CAC24-930D-4C69-BD86-62408BAAE402}" name="Condo FHA Investment_x000a_(1073, 1007, &amp; 216)" dataDxfId="192"/>
    <tableColumn id="13" xr3:uid="{9C215A2B-540D-4CA3-936E-547A882BB248}" name="Condo FHA Investment_x000a_w/ Comparable Rent Sch_x000a_(1073 &amp; 1007)" dataDxfId="191"/>
    <tableColumn id="3" xr3:uid="{D58CBF61-2EED-414E-B8DC-753AED961CCC}" name="Condo Investment_x000a_(1073, 1007, &amp; 216)" dataDxfId="190"/>
    <tableColumn id="43" xr3:uid="{D702B838-86B3-4B1A-8DAE-2F2EA9589637}" name="Condo Investment_x000a_w/Comparable Rent Sch_x000a_(1073 &amp; 1007)" dataDxfId="189"/>
    <tableColumn id="14" xr3:uid="{19659D43-0881-4EE5-82CD-E4ED06093ED4}" name="Desktop Review" dataDxfId="188"/>
    <tableColumn id="15" xr3:uid="{962A7313-A84E-49C0-B8BE-DCBBE8A5F56A}" name="Disaster Area_x000a_Property Inspection Report" dataDxfId="187"/>
    <tableColumn id="44" xr3:uid="{E230C04D-1218-486B-8A55-FCE693BCE525}" name="Drive by Appraisal_x000a_(Legacy 2055)" dataDxfId="186"/>
    <tableColumn id="16" xr3:uid="{2122E02B-DAA9-4D94-B575-BEA52285E0D7}" name="Exterior Only Condo Appraisal_x000a_(1075)" dataDxfId="185"/>
    <tableColumn id="17" xr3:uid="{3C742A7A-A855-4F4D-98F1-080951F8AEC9}" name="Exterior Only Condo Investment_x000a_(1075, 1007, &amp; 216)" dataDxfId="184"/>
    <tableColumn id="18" xr3:uid="{C2ADCDB8-786E-447B-9A2F-15C6B666F4B4}" name="Exterior Only Condo Investment_x000a_w/ Comp Rent Sch_x000a_(1075 &amp; 1007)" dataDxfId="183"/>
    <tableColumn id="19" xr3:uid="{AF5D97A1-215D-4171-A3E4-723E275CC2CC}" name="Exterior Only Investment_x000a_(2055, 1007, &amp; 216)" dataDxfId="182"/>
    <tableColumn id="20" xr3:uid="{75B2C387-9522-4193-A877-725976B4E419}" name="Exterior Only Investment_x000a_w/ Comparable Rent Sch_x000a_(2055 &amp; 1007)" dataDxfId="181"/>
    <tableColumn id="21" xr3:uid="{2584C5F9-259B-4305-9F1D-70FC5F18C2F8}" name="Exterior Only_x000a_Residential Report_x000a_(2055)" dataDxfId="180"/>
    <tableColumn id="22" xr3:uid="{71266DC1-0707-40F9-ACDB-5AC6C3D65556}" name="Exterior Only Residential Report_x000a_w/ Comparable Photos_x000a_(2055)" dataDxfId="179"/>
    <tableColumn id="23" xr3:uid="{BC774C43-0AF8-45AA-8999-A220B82E5CC1}" name="FHA Appraisal_x000a_(1004)" dataDxfId="178"/>
    <tableColumn id="24" xr3:uid="{5ACB6903-CE7B-4443-A74E-C505153030FF}" name="FHA Conversion_x000a_Appraisal Update" dataDxfId="177"/>
    <tableColumn id="25" xr3:uid="{06E08E93-8633-4DD8-AD0B-09E5D724B142}" name="FHA Inspection_x000a_(CIR)" dataDxfId="176"/>
    <tableColumn id="26" xr3:uid="{55DD658E-6CA2-468A-BADD-9C97D26AF20B}" name="FHA Manufactured Home_x000a_(1004C)" dataDxfId="175"/>
    <tableColumn id="27" xr3:uid="{EC23A7D4-1234-43B4-8C00-F784B32F9A17}" name="FHA Single Family Investment_x000a_(1004, 1007, &amp; 216)" dataDxfId="174"/>
    <tableColumn id="28" xr3:uid="{CF4AEE36-C852-4D27-8A6B-B5569619400D}" name="FHA Single Family Investment_x000a_w/ Comp Rent Sch_x000a_(1004 &amp; 1007)" dataDxfId="173"/>
    <tableColumn id="29" xr3:uid="{0A678809-17FE-4D56-9A22-9A8801269FAB}" name="Field Review_x000a_(2000)" dataDxfId="172"/>
    <tableColumn id="30" xr3:uid="{EC667A81-EE57-4DB4-BDE5-F95B036FA4EF}" name="Manufactured Home_x000a_(1004C)" dataDxfId="171"/>
    <tableColumn id="31" xr3:uid="{272B2C0B-E8A6-423C-A360-1AC71CF4BA19}" name="Manufactured Home Investment_x000a_(1004C, 1007, &amp; 216)" dataDxfId="170"/>
    <tableColumn id="32" xr3:uid="{56B25791-84E6-4417-9854-B5921B4FD5F5}" name="Manufactured Home Investment_x000a_w/ Comp Rent Sch_x000a_(1004C &amp; 1007)" dataDxfId="169"/>
    <tableColumn id="33" xr3:uid="{C4F46BFB-726E-44BE-AB5F-D0107662E756}" name="Multi-Family Appraisal_x000a_(1025)" dataDxfId="168"/>
    <tableColumn id="34" xr3:uid="{F6C78201-88F9-4387-B7A4-B83D5CDDBA0B}" name="Multi-Family FHA_x000a_(1025)" dataDxfId="167"/>
    <tableColumn id="35" xr3:uid="{EFCC0489-10FB-46DA-8971-E9399C408A9B}" name="Multi-Family Field Review_x000a_(2000A)" dataDxfId="166"/>
    <tableColumn id="36" xr3:uid="{781373E9-D94E-4E53-9103-6A5007F80B59}" name="Multi-Family Investment_x000a_(1025 &amp; 216)" dataDxfId="165"/>
    <tableColumn id="37" xr3:uid="{11249F18-0D65-4FBF-B6D6-18BB0A10FFA5}" name="Operating Income Statement_x000a_(216)" dataDxfId="164"/>
    <tableColumn id="45" xr3:uid="{E19C6743-21B0-4FD2-849B-1268A6BC66B3}" name="Property Inspection_x000a_(2075)" dataDxfId="163"/>
    <tableColumn id="38" xr3:uid="{3465DD2E-B55C-4A2E-A9EC-9642D119AB59}" name="Single Family Investment_x000a_(1004, 1007, &amp; 216)" dataDxfId="162"/>
    <tableColumn id="39" xr3:uid="{26ABBB93-7C87-4D7C-9776-DB408520091B}" name="Single Family Investment_x000a_w/ Comparable Rent Sch_x000a_(1004 &amp; 1007)" dataDxfId="161"/>
    <tableColumn id="40" xr3:uid="{0A666788-22CD-42A7-AE83-86D7C4E0791E}" name="Uniform Residential Appraisal_x000a_(1004)" dataDxfId="160"/>
    <tableColumn id="46" xr3:uid="{1E040D29-8386-478A-A3B2-E4B00C566C80}" name="Uniform Residential Appraisal_x000a_w/REO_x000a_(1004)" dataDxfId="159"/>
    <tableColumn id="41" xr3:uid="{B5BC8F40-AF02-47B6-8B5F-B0ABF315630A}" name="USDA Appraisal_x000a_(1004)" dataDxfId="158"/>
    <tableColumn id="47" xr3:uid="{AA96A6A0-28ED-4EFE-84E9-91E179146EAB}" name="USDA Condo_x000a_(1073)" dataDxfId="157"/>
    <tableColumn id="42" xr3:uid="{86FF089C-674F-4F2A-BC2C-1B944C34E596}" name="Jumbo_x000a_(1004)" dataDxfId="156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4F1D8C1-09E9-44C3-9059-FC95AEDCE667}" name="Table117" displayName="Table117" ref="A1:AX52" totalsRowShown="0" headerRowDxfId="155" dataDxfId="154">
  <autoFilter ref="A1:AX52" xr:uid="{00000000-0009-0000-0100-000001000000}"/>
  <tableColumns count="50">
    <tableColumn id="1" xr3:uid="{66AC1CCC-388B-4D83-A93F-F02C99FE780E}" name="State" dataDxfId="153"/>
    <tableColumn id="2" xr3:uid="{8D14E4B5-B08F-4223-90E9-45A3E922803F}" name="County" dataDxfId="152"/>
    <tableColumn id="4" xr3:uid="{DEBE04CE-EC68-43FC-B75B-A199CC123466}" name="ZipCode" dataDxfId="151"/>
    <tableColumn id="5" xr3:uid="{EAFEDE14-B2A2-43A9-897C-5B3F2DED2B3A}" name="Co-Op Appraisal_x000a_2090" dataDxfId="150"/>
    <tableColumn id="6" xr3:uid="{9FA9D957-E7C0-4D1A-B3DC-14893D5A385C}" name="Appraisal Update_x000a_Inspection of Repairs_x000a_(1004D)" dataDxfId="149"/>
    <tableColumn id="7" xr3:uid="{FCC551D6-83D6-40C0-BB97-CE52D77925ED}" name="Appraisal Update_x000a_Recertification_x000a_(1004D)" dataDxfId="148"/>
    <tableColumn id="48" xr3:uid="{685BE31E-E15F-4F43-939D-D5A7B0604DF1}" name="Broker Pricing Opinion_x000a_Drive By" dataDxfId="147"/>
    <tableColumn id="49" xr3:uid="{2D38ACB9-A0AC-4CAE-B104-ECD235AE8F2E}" name="Broker Price Opinion_x000a_Exterior Inspection" dataDxfId="146"/>
    <tableColumn id="50" xr3:uid="{CCC31DEE-ED2D-49D4-A632-E8D3EA286AC6}" name="Broker Price Opinion_x000a_Interior &amp; Exterior_x000a_Inspection" dataDxfId="145"/>
    <tableColumn id="8" xr3:uid="{C941F9EB-711B-4636-9363-1508A326EF80}" name="Comparable Rent Sch_x000a_w/ Operating Income Statement_x000a_(1007 &amp; 216)" dataDxfId="144"/>
    <tableColumn id="9" xr3:uid="{6E99A1E6-3D94-489C-BCA0-6ACC4BCEDBE1}" name="Comparable Rent Schedule_x000a_(1007)" dataDxfId="143"/>
    <tableColumn id="10" xr3:uid="{F4CFC412-2968-48EA-B413-2B047A914D16}" name="Condo Appraisal_x000a_(1073)" dataDxfId="142"/>
    <tableColumn id="11" xr3:uid="{7D39816A-E03A-47F2-B4CA-60F0D9774456}" name="Condo FHA_x000a_(1073)" dataDxfId="141"/>
    <tableColumn id="12" xr3:uid="{B1D70A61-6661-4C9B-AB6D-263B935CD281}" name="Condo FHA Investment_x000a_(1073, 1007, &amp; 216)" dataDxfId="140"/>
    <tableColumn id="13" xr3:uid="{4BA83EF2-E80E-4318-A4A5-B6E85D256A0F}" name="Condo FHA Investment_x000a_w/ Comparable Rent Sch_x000a_(1073 &amp; 1007)" dataDxfId="139"/>
    <tableColumn id="3" xr3:uid="{BEFBBE6F-9135-4099-AAF9-9E4A7EC0FFB2}" name="Condo Investment_x000a_(1073, 1007, &amp; 216)" dataDxfId="138"/>
    <tableColumn id="43" xr3:uid="{266482A3-B90C-4875-B75B-CB6650B728F7}" name="Condo Investment_x000a_w/Comparable Rent Sch_x000a_(1073 &amp; 1007)" dataDxfId="137"/>
    <tableColumn id="14" xr3:uid="{8C893D20-DEB6-4E8B-B600-5EE92C06A4BF}" name="Desktop Review" dataDxfId="136"/>
    <tableColumn id="15" xr3:uid="{55B46C91-5463-4919-8525-9241D9678499}" name="Disaster Area_x000a_Property Inspection Report" dataDxfId="135"/>
    <tableColumn id="44" xr3:uid="{65AA9F2D-D1B4-4476-AE51-27E29C7C2A72}" name="Drive by Appraisal_x000a_(Legacy 2055)" dataDxfId="134"/>
    <tableColumn id="16" xr3:uid="{08FB51CD-44FF-425F-83B5-5F060B785388}" name="Exterior Only Condo Appraisal_x000a_(1075)" dataDxfId="133"/>
    <tableColumn id="17" xr3:uid="{86C5D643-EA33-4EB0-86EB-1418662815A6}" name="Exterior Only Condo Investment_x000a_(1075, 1007, &amp; 216)" dataDxfId="132"/>
    <tableColumn id="18" xr3:uid="{ECF4E4A3-05D4-41D6-B127-C946BB3BBBDA}" name="Exterior Only Condo Investment_x000a_w/ Comp Rent Sch_x000a_(1075 &amp; 1007)" dataDxfId="131"/>
    <tableColumn id="19" xr3:uid="{AA54E52A-0653-434E-8EEB-FE393FF802E0}" name="Exterior Only Investment_x000a_(2055, 1007, &amp; 216)" dataDxfId="130"/>
    <tableColumn id="20" xr3:uid="{7F34C6F7-EF86-4BE4-84BF-BD108C133A53}" name="Exterior Only Investment_x000a_w/ Comparable Rent Sch_x000a_(2055 &amp; 1007)" dataDxfId="129"/>
    <tableColumn id="21" xr3:uid="{5D26046B-B808-443B-BBAC-13A1388A8348}" name="Exterior Only_x000a_Residential Report_x000a_(2055)" dataDxfId="128"/>
    <tableColumn id="22" xr3:uid="{87A3E8A9-AA90-457B-9C8F-586EBD6F0BCC}" name="Exterior Only Residential Report_x000a_w/ Comparable Photos_x000a_(2055)" dataDxfId="127"/>
    <tableColumn id="23" xr3:uid="{8AB2CF8F-34F6-4124-A88F-F3AEEFF35B93}" name="FHA Appraisal_x000a_(1004)" dataDxfId="126"/>
    <tableColumn id="24" xr3:uid="{99BAA09F-2DD7-4EC5-BF07-F98643769246}" name="FHA Conversion_x000a_Appraisal Update" dataDxfId="125"/>
    <tableColumn id="25" xr3:uid="{73635755-37EF-4218-9D4E-E1F934D90D0D}" name="FHA Inspection_x000a_(CIR)" dataDxfId="124"/>
    <tableColumn id="26" xr3:uid="{59F1755E-F913-4F3F-9981-EB61D6F37F17}" name="FHA Manufactured Home_x000a_(1004C)" dataDxfId="123"/>
    <tableColumn id="27" xr3:uid="{6F7E587D-00B1-41EA-A467-8F9BBDE581EF}" name="FHA Single Family Investment_x000a_(1004, 1007, &amp; 216)" dataDxfId="122"/>
    <tableColumn id="28" xr3:uid="{6CB251AA-9EBF-4BED-B842-F6F6B280E84A}" name="FHA Single Family Investment_x000a_w/ Comp Rent Sch_x000a_(1004 &amp; 1007)" dataDxfId="121"/>
    <tableColumn id="29" xr3:uid="{A8712E4B-BF9C-4CF8-82EB-FE7C1F8AD4C7}" name="Field Review_x000a_(2000)" dataDxfId="120"/>
    <tableColumn id="30" xr3:uid="{D6C2F67A-0833-45C3-8467-E9699E7A4677}" name="Manufactured Home_x000a_(1004C)" dataDxfId="119"/>
    <tableColumn id="31" xr3:uid="{93F80FE3-B833-4510-B5B4-ADB2795CB8DF}" name="Manufactured Home Investment_x000a_(1004C, 1007, &amp; 216)" dataDxfId="118"/>
    <tableColumn id="32" xr3:uid="{FFF41AC8-031B-4FC8-AFD0-04F025C48B79}" name="Manufactured Home Investment_x000a_w/ Comp Rent Sch_x000a_(1004C &amp; 1007)" dataDxfId="117"/>
    <tableColumn id="33" xr3:uid="{50A2A91A-6CEA-4A67-B991-F2CA9501CF30}" name="Multi-Family Appraisal_x000a_(1025)" dataDxfId="116"/>
    <tableColumn id="34" xr3:uid="{049D9870-1F0C-4D32-866F-768264EDAACD}" name="Multi-Family FHA_x000a_(1025)" dataDxfId="115"/>
    <tableColumn id="35" xr3:uid="{5B171F19-D322-45AB-9DFC-5FB20B0AE62A}" name="Multi-Family Field Review_x000a_(2000A)" dataDxfId="114"/>
    <tableColumn id="36" xr3:uid="{9839D271-B7B2-492D-8692-45045492E3F8}" name="Multi-Family Investment_x000a_(1025 &amp; 216)" dataDxfId="113"/>
    <tableColumn id="37" xr3:uid="{3DCE3743-D176-44A0-BC1A-730BF3A9D83D}" name="Operating Income Statement_x000a_(216)" dataDxfId="112"/>
    <tableColumn id="45" xr3:uid="{DEF9BAC1-24CD-49FA-B706-DC2A9467239D}" name="Property Inspection_x000a_(2075)" dataDxfId="111"/>
    <tableColumn id="38" xr3:uid="{2F96E295-B13D-473F-ADC1-FB5E33A11D37}" name="Single Family Investment_x000a_(1004, 1007, &amp; 216)" dataDxfId="110"/>
    <tableColumn id="39" xr3:uid="{F7057ABB-781A-4947-96C9-7E26D5CFF229}" name="Single Family Investment_x000a_w/ Comparable Rent Sch_x000a_(1004 &amp; 1007)" dataDxfId="109"/>
    <tableColumn id="40" xr3:uid="{99DD754A-69F6-4365-BBE2-8A201A29624B}" name="Uniform Residential Appraisal_x000a_(1004)" dataDxfId="108"/>
    <tableColumn id="46" xr3:uid="{558B547A-C86A-44F3-90F0-30AE5A4C1BF6}" name="Uniform Residential Appraisal_x000a_w/REO_x000a_(1004)" dataDxfId="107"/>
    <tableColumn id="41" xr3:uid="{BD1E4F05-C67E-4C70-B14E-93BDAF09186E}" name="USDA Appraisal_x000a_(1004)" dataDxfId="106"/>
    <tableColumn id="47" xr3:uid="{C1F76F3F-9C29-44B4-A3A9-4A16E070FBAB}" name="USDA Condo_x000a_(1073)" dataDxfId="105"/>
    <tableColumn id="42" xr3:uid="{E890A933-9710-4CA5-9EE0-452B91446126}" name="Jumbo_x000a_(1004)" dataDxfId="104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534D55-0C2E-4F58-A183-FF353679B771}" name="Table13" displayName="Table13" ref="A1:AX52" totalsRowShown="0" headerRowDxfId="103" dataDxfId="102">
  <autoFilter ref="A1:AX52" xr:uid="{00000000-0009-0000-0100-000001000000}"/>
  <tableColumns count="50">
    <tableColumn id="1" xr3:uid="{D71A027B-3422-4528-9661-8BA47FE430EA}" name="State" dataDxfId="101"/>
    <tableColumn id="2" xr3:uid="{CF4B4A3D-4BF8-4AEE-9879-4CEE78BF5D35}" name="County" dataDxfId="100"/>
    <tableColumn id="4" xr3:uid="{55B24310-5B58-4FF7-88A9-04D530EB6EAB}" name="ZipCode" dataDxfId="99"/>
    <tableColumn id="5" xr3:uid="{73C92C9A-70BC-4BEE-B2E0-146CA689636D}" name="Co-Op Appraisal_x000a_2090" dataDxfId="98"/>
    <tableColumn id="6" xr3:uid="{82D043A8-5B36-411B-AF18-7CF01F8CC3CB}" name="Appraisal Update_x000a_Inspection of Repairs_x000a_(1004D)" dataDxfId="97"/>
    <tableColumn id="7" xr3:uid="{13724792-2609-4A27-AFE5-5C930F2F14DB}" name="Appraisal Update_x000a_Recertification_x000a_(1004D)" dataDxfId="96"/>
    <tableColumn id="48" xr3:uid="{494EC32B-7922-4909-A160-F073412A8FD8}" name="Broker Pricing Opinion_x000a_Drive By" dataDxfId="95"/>
    <tableColumn id="49" xr3:uid="{9E444AA4-EC50-47D2-B3EA-4FDE4EB3F535}" name="Broker Price Opinion_x000a_Exterior Inspection" dataDxfId="94"/>
    <tableColumn id="50" xr3:uid="{F0E7278D-D047-48A9-BC15-584D00B82C0B}" name="Broker Price Opinion_x000a_Interior &amp; Exterior_x000a_Inspection" dataDxfId="93"/>
    <tableColumn id="8" xr3:uid="{2273AFC8-85B1-4D32-8B69-4983084AE8F2}" name="Comparable Rent Sch_x000a_w/ Operating Income Statement_x000a_(1007 &amp; 216)" dataDxfId="92"/>
    <tableColumn id="9" xr3:uid="{2E0A405A-4A31-4505-A536-3FE8EEEE583E}" name="Comparable Rent Schedule_x000a_(1007)" dataDxfId="91"/>
    <tableColumn id="10" xr3:uid="{4E12D258-B2BE-4763-8F2E-3E5526C0AB47}" name="Condo Appraisal_x000a_(1073)" dataDxfId="90"/>
    <tableColumn id="11" xr3:uid="{852994E7-74E7-40FD-9705-BDDA9FD99106}" name="Condo FHA_x000a_(1073)" dataDxfId="89"/>
    <tableColumn id="12" xr3:uid="{9828BAC9-5262-42B5-A536-B208FA394A30}" name="Condo FHA Investment_x000a_(1073, 1007, &amp; 216)" dataDxfId="88"/>
    <tableColumn id="13" xr3:uid="{ACECC13C-8B9D-4314-8769-20336CAF7599}" name="Condo FHA Investment_x000a_w/ Comparable Rent Sch_x000a_(1073 &amp; 1007)" dataDxfId="87"/>
    <tableColumn id="3" xr3:uid="{5F04DCDB-B4DC-4007-AEBB-11E8B6CE653C}" name="Condo Investment_x000a_(1073, 1007, &amp; 216)" dataDxfId="86"/>
    <tableColumn id="43" xr3:uid="{243D2B0E-4DC5-4772-9057-3D471743F641}" name="Condo Investment_x000a_w/Comparable Rent Sch_x000a_(1073 &amp; 1007)" dataDxfId="85"/>
    <tableColumn id="14" xr3:uid="{BFA9CD18-171C-4206-B4F7-2D7349EAFF39}" name="Desktop Review" dataDxfId="84"/>
    <tableColumn id="15" xr3:uid="{C1955E4B-BE64-4DC3-B251-B6B72FD6A4FF}" name="Disaster Area_x000a_Property Inspection Report" dataDxfId="83"/>
    <tableColumn id="44" xr3:uid="{2CEC8A3E-35CA-46A6-AF6B-AD65CF898D0D}" name="Drive by Appraisal_x000a_(Legacy 2055)" dataDxfId="82"/>
    <tableColumn id="16" xr3:uid="{9A8C6DF7-6B3A-486D-A44E-6BC0F9EA302C}" name="Exterior Only Condo Appraisal_x000a_(1075)" dataDxfId="81"/>
    <tableColumn id="17" xr3:uid="{B9A50B30-7282-4FFB-8E2F-3D9EE187BBD8}" name="Exterior Only Condo Investment_x000a_(1075, 1007, &amp; 216)" dataDxfId="80"/>
    <tableColumn id="18" xr3:uid="{37EFF9C2-A86F-44AF-A249-47848D91D6A0}" name="Exterior Only Condo Investment_x000a_w/ Comp Rent Sch_x000a_(1075 &amp; 1007)" dataDxfId="79"/>
    <tableColumn id="19" xr3:uid="{71197AC1-6DB5-4E8E-97DC-8A4F4D2DC06C}" name="Exterior Only Investment_x000a_(2055, 1007, &amp; 216)" dataDxfId="78"/>
    <tableColumn id="20" xr3:uid="{0D438170-1808-4487-B2EE-797FEFAAB0D2}" name="Exterior Only Investment_x000a_w/ Comparable Rent Sch_x000a_(2055 &amp; 1007)" dataDxfId="77"/>
    <tableColumn id="21" xr3:uid="{894B6B6F-3864-4406-A42D-AA7CB3A6916D}" name="Exterior Only_x000a_Residential Report_x000a_(2055)" dataDxfId="76"/>
    <tableColumn id="22" xr3:uid="{39CA8DC3-B562-4FE9-A5E9-95AA94FA24E8}" name="Exterior Only Residential Report_x000a_w/ Comparable Photos_x000a_(2055)" dataDxfId="75"/>
    <tableColumn id="23" xr3:uid="{6EAB5729-6787-4856-AE47-9953AAE3654D}" name="FHA Appraisal_x000a_(1004)" dataDxfId="74"/>
    <tableColumn id="24" xr3:uid="{C9C44977-02CF-4EB6-84A5-A583A0687BED}" name="FHA Conversion_x000a_Appraisal Update" dataDxfId="73"/>
    <tableColumn id="25" xr3:uid="{1ED058BE-9DBA-4150-8502-E531B95CCFC3}" name="FHA Inspection_x000a_(CIR)" dataDxfId="72"/>
    <tableColumn id="26" xr3:uid="{47434A76-5137-4A06-A9C3-FCEF74602052}" name="FHA Manufactured Home_x000a_(1004C)" dataDxfId="71"/>
    <tableColumn id="27" xr3:uid="{7DC6AFB9-73EC-479B-AC6E-7200BA778AAB}" name="FHA Single Family Investment_x000a_(1004, 1007, &amp; 216)" dataDxfId="70"/>
    <tableColumn id="28" xr3:uid="{AE4639B6-4DAD-4638-A186-240D7D79C2FF}" name="FHA Single Family Investment_x000a_w/ Comp Rent Sch_x000a_(1004 &amp; 1007)" dataDxfId="69"/>
    <tableColumn id="29" xr3:uid="{EDDBA7CD-5AD8-4C52-B0A9-26E2015E6048}" name="Field Review_x000a_(2000)" dataDxfId="68"/>
    <tableColumn id="30" xr3:uid="{CE917725-2AF8-4BA6-BC3F-223E058B00C2}" name="Manufactured Home_x000a_(1004C)" dataDxfId="67"/>
    <tableColumn id="31" xr3:uid="{D93E76F6-9C8B-452B-9EF7-9B0EC7D4C894}" name="Manufactured Home Investment_x000a_(1004C, 1007, &amp; 216)" dataDxfId="66"/>
    <tableColumn id="32" xr3:uid="{8786470D-CE44-468E-B900-BE1804A471FA}" name="Manufactured Home Investment_x000a_w/ Comp Rent Sch_x000a_(1004C &amp; 1007)" dataDxfId="65"/>
    <tableColumn id="33" xr3:uid="{600B6F10-75FC-4BE2-9347-63A11CD5DDED}" name="Multi-Family Appraisal_x000a_(1025)" dataDxfId="64"/>
    <tableColumn id="34" xr3:uid="{6246CF18-AEEF-42F3-8550-D01E1397D293}" name="Multi-Family FHA_x000a_(1025)" dataDxfId="63"/>
    <tableColumn id="35" xr3:uid="{281E42C4-DC40-4A3D-922E-BA12C029B776}" name="Multi-Family Field Review_x000a_(2000A)" dataDxfId="62"/>
    <tableColumn id="36" xr3:uid="{B61BCF49-2BE0-488A-8DD9-5711F5CC6C06}" name="Multi-Family Investment_x000a_(1025 &amp; 216)" dataDxfId="61"/>
    <tableColumn id="37" xr3:uid="{02CD6282-98D0-427E-9D61-C888C128DFAB}" name="Operating Income Statement_x000a_(216)" dataDxfId="60"/>
    <tableColumn id="45" xr3:uid="{7F9FBC26-097F-49E2-904C-B1BDE6263ED5}" name="Property Inspection_x000a_(2075)" dataDxfId="59"/>
    <tableColumn id="38" xr3:uid="{6C6A56F3-BF45-424C-B907-F8045440827D}" name="Single Family Investment_x000a_(1004, 1007, &amp; 216)" dataDxfId="58"/>
    <tableColumn id="39" xr3:uid="{C6D2D9B3-FFDB-46D3-B5CB-CE36F47FA761}" name="Single Family Investment_x000a_w/ Comparable Rent Sch_x000a_(1004 &amp; 1007)" dataDxfId="57"/>
    <tableColumn id="40" xr3:uid="{E416782D-A8D9-46E8-B833-8332CCC77D50}" name="Uniform Residential Appraisal_x000a_(1004)" dataDxfId="56"/>
    <tableColumn id="46" xr3:uid="{50339A14-69B3-4D51-81FF-E510431C57C3}" name="Uniform Residential Appraisal_x000a_w/REO_x000a_(1004)" dataDxfId="55"/>
    <tableColumn id="41" xr3:uid="{78366113-9B38-4357-BE6F-4791413C0605}" name="USDA Appraisal_x000a_(1004)" dataDxfId="54"/>
    <tableColumn id="47" xr3:uid="{41A344FB-612A-41C7-BE42-AEC6121B8302}" name="USDA Condo_x000a_(1073)" dataDxfId="53"/>
    <tableColumn id="42" xr3:uid="{202B4271-6F99-4861-A2D3-9EBEBA366AC9}" name="Jumbo_x000a_(1004)" dataDxfId="52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X61" totalsRowShown="0" headerRowDxfId="51" dataDxfId="50">
  <autoFilter ref="A1:AX61" xr:uid="{00000000-0009-0000-0100-000001000000}"/>
  <tableColumns count="50">
    <tableColumn id="1" xr3:uid="{00000000-0010-0000-0000-000001000000}" name="State" dataDxfId="49"/>
    <tableColumn id="2" xr3:uid="{00000000-0010-0000-0000-000002000000}" name="County" dataDxfId="48"/>
    <tableColumn id="4" xr3:uid="{00000000-0010-0000-0000-000004000000}" name="ZipCode" dataDxfId="47"/>
    <tableColumn id="5" xr3:uid="{00000000-0010-0000-0000-000005000000}" name="Co-Op Appraisal_x000a_2090" dataDxfId="46"/>
    <tableColumn id="6" xr3:uid="{00000000-0010-0000-0000-000006000000}" name="Appraisal Update_x000a_Inspection of Repairs_x000a_(1004D)" dataDxfId="45"/>
    <tableColumn id="7" xr3:uid="{00000000-0010-0000-0000-000007000000}" name="Appraisal Update_x000a_Recertification_x000a_(1004D)" dataDxfId="44"/>
    <tableColumn id="48" xr3:uid="{5F89A129-DBE1-4ACF-B977-AE56963FD4CC}" name="Broker Pricing Opinion_x000a_Drive By" dataDxfId="43"/>
    <tableColumn id="49" xr3:uid="{8DE9CAA9-8C0C-4974-8441-F8E2244869F5}" name="Broker Price Opinion_x000a_Exterior Inspection" dataDxfId="42"/>
    <tableColumn id="50" xr3:uid="{FE98EDDD-1A64-43A1-A573-828A928CCCEE}" name="Broker Price Opinion_x000a_Interior &amp; Exterior_x000a_Inspection" dataDxfId="41"/>
    <tableColumn id="8" xr3:uid="{00000000-0010-0000-0000-000008000000}" name="Comparable Rent Sch_x000a_w/ Operating Income Statement_x000a_(1007 &amp; 216)" dataDxfId="40"/>
    <tableColumn id="9" xr3:uid="{00000000-0010-0000-0000-000009000000}" name="Comparable Rent Schedule_x000a_(1007)" dataDxfId="39"/>
    <tableColumn id="10" xr3:uid="{00000000-0010-0000-0000-00000A000000}" name="Condo Appraisal_x000a_(1073)" dataDxfId="38"/>
    <tableColumn id="11" xr3:uid="{00000000-0010-0000-0000-00000B000000}" name="Condo FHA_x000a_(1073)" dataDxfId="37"/>
    <tableColumn id="12" xr3:uid="{00000000-0010-0000-0000-00000C000000}" name="Condo FHA Investment_x000a_(1073, 1007, &amp; 216)" dataDxfId="36"/>
    <tableColumn id="13" xr3:uid="{00000000-0010-0000-0000-00000D000000}" name="Condo FHA Investment_x000a_w/ Comparable Rent Sch_x000a_(1073 &amp; 1007)" dataDxfId="35"/>
    <tableColumn id="3" xr3:uid="{64436012-208D-440A-AEE7-B284CE749EDF}" name="Condo Investment_x000a_(1073, 1007, &amp; 216)" dataDxfId="34"/>
    <tableColumn id="43" xr3:uid="{74450E17-00F8-4382-9072-0B08A0616DE9}" name="Condo Investment_x000a_w/Comparable Rent Sch_x000a_(1073 &amp; 1007)" dataDxfId="33"/>
    <tableColumn id="14" xr3:uid="{00000000-0010-0000-0000-00000E000000}" name="Desktop Review" dataDxfId="32"/>
    <tableColumn id="15" xr3:uid="{00000000-0010-0000-0000-00000F000000}" name="Disaster Area_x000a_Property Inspection Report" dataDxfId="31"/>
    <tableColumn id="44" xr3:uid="{7FE18311-4C40-4F63-8859-1193BE7CD2AD}" name="Drive by Appraisal_x000a_(Legacy 2055)" dataDxfId="30"/>
    <tableColumn id="16" xr3:uid="{00000000-0010-0000-0000-000010000000}" name="Exterior Only Condo Appraisal_x000a_(1075)" dataDxfId="29"/>
    <tableColumn id="17" xr3:uid="{00000000-0010-0000-0000-000011000000}" name="Exterior Only Condo Investment_x000a_(1075, 1007, &amp; 216)" dataDxfId="28"/>
    <tableColumn id="18" xr3:uid="{00000000-0010-0000-0000-000012000000}" name="Exterior Only Condo Investment_x000a_w/ Comp Rent Sch_x000a_(1075 &amp; 1007)" dataDxfId="27"/>
    <tableColumn id="19" xr3:uid="{00000000-0010-0000-0000-000013000000}" name="Exterior Only Investment_x000a_(2055, 1007, &amp; 216)" dataDxfId="26"/>
    <tableColumn id="20" xr3:uid="{00000000-0010-0000-0000-000014000000}" name="Exterior Only Investment_x000a_w/ Comparable Rent Sch_x000a_(2055 &amp; 1007)" dataDxfId="25"/>
    <tableColumn id="21" xr3:uid="{00000000-0010-0000-0000-000015000000}" name="Exterior Only_x000a_Residential Report_x000a_(2055)" dataDxfId="24"/>
    <tableColumn id="22" xr3:uid="{00000000-0010-0000-0000-000016000000}" name="Exterior Only Residential Report_x000a_w/ Comparable Photos_x000a_(2055)" dataDxfId="23"/>
    <tableColumn id="23" xr3:uid="{00000000-0010-0000-0000-000017000000}" name="FHA Appraisal_x000a_(1004)" dataDxfId="22"/>
    <tableColumn id="24" xr3:uid="{00000000-0010-0000-0000-000018000000}" name="FHA Conversion_x000a_Appraisal Update" dataDxfId="21"/>
    <tableColumn id="25" xr3:uid="{00000000-0010-0000-0000-000019000000}" name="FHA Inspection_x000a_(CIR)" dataDxfId="20"/>
    <tableColumn id="26" xr3:uid="{00000000-0010-0000-0000-00001A000000}" name="FHA Manufactured Home_x000a_(1004C)" dataDxfId="19"/>
    <tableColumn id="27" xr3:uid="{00000000-0010-0000-0000-00001B000000}" name="FHA Single Family Investment_x000a_(1004, 1007, &amp; 216)" dataDxfId="18"/>
    <tableColumn id="28" xr3:uid="{00000000-0010-0000-0000-00001C000000}" name="FHA Single Family Investment_x000a_w/ Comp Rent Sch_x000a_(1004 &amp; 1007)" dataDxfId="17"/>
    <tableColumn id="29" xr3:uid="{00000000-0010-0000-0000-00001D000000}" name="Field Review_x000a_(2000)" dataDxfId="16"/>
    <tableColumn id="30" xr3:uid="{00000000-0010-0000-0000-00001E000000}" name="Manufactured Home_x000a_(1004C)" dataDxfId="15"/>
    <tableColumn id="31" xr3:uid="{00000000-0010-0000-0000-00001F000000}" name="Manufactured Home Investment_x000a_(1004C, 1007, &amp; 216)" dataDxfId="14"/>
    <tableColumn id="32" xr3:uid="{00000000-0010-0000-0000-000020000000}" name="Manufactured Home Investment_x000a_w/ Comp Rent Sch_x000a_(1004C &amp; 1007)" dataDxfId="13"/>
    <tableColumn id="33" xr3:uid="{00000000-0010-0000-0000-000021000000}" name="Multi-Family Appraisal_x000a_(1025)" dataDxfId="12"/>
    <tableColumn id="34" xr3:uid="{00000000-0010-0000-0000-000022000000}" name="Multi-Family FHA_x000a_(1025)" dataDxfId="11"/>
    <tableColumn id="35" xr3:uid="{00000000-0010-0000-0000-000023000000}" name="Multi-Family Field Review_x000a_(2000A)" dataDxfId="10"/>
    <tableColumn id="36" xr3:uid="{00000000-0010-0000-0000-000024000000}" name="Multi-Family Investment_x000a_(1025 &amp; 216)" dataDxfId="9"/>
    <tableColumn id="37" xr3:uid="{00000000-0010-0000-0000-000025000000}" name="Operating Income Statement_x000a_(216)" dataDxfId="8"/>
    <tableColumn id="45" xr3:uid="{7929E74D-1D53-49EB-8DCB-EA5A8BA269B1}" name="Property Inspection_x000a_(2075)" dataDxfId="7"/>
    <tableColumn id="38" xr3:uid="{00000000-0010-0000-0000-000026000000}" name="Single Family Investment_x000a_(1004, 1007, &amp; 216)" dataDxfId="6"/>
    <tableColumn id="39" xr3:uid="{00000000-0010-0000-0000-000027000000}" name="Single Family Investment_x000a_w/ Comparable Rent Sch_x000a_(1004 &amp; 1007)" dataDxfId="5"/>
    <tableColumn id="40" xr3:uid="{00000000-0010-0000-0000-000028000000}" name="Uniform Residential Appraisal_x000a_(1004)" dataDxfId="4"/>
    <tableColumn id="46" xr3:uid="{10D206BF-1C44-4951-9C9C-A57CE87ACE85}" name="Uniform Residential Appraisal_x000a_w/REO_x000a_(1004)" dataDxfId="3"/>
    <tableColumn id="41" xr3:uid="{00000000-0010-0000-0000-000029000000}" name="USDA Appraisal_x000a_(1004)" dataDxfId="2"/>
    <tableColumn id="47" xr3:uid="{796B15CC-036D-4643-AC8E-B2D75674E096}" name="USDA Condo_x000a_(1073)" dataDxfId="1"/>
    <tableColumn id="42" xr3:uid="{00000000-0010-0000-0000-00002A000000}" name="Jumbo_x000a_(1004)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C7B811-99A7-4B17-AFEA-A27D882DC339}" name="Table15" displayName="Table15" ref="A1:AX1045446" totalsRowShown="0" headerRowDxfId="883" dataDxfId="882">
  <autoFilter ref="A1:AX1045446" xr:uid="{00000000-0009-0000-0100-000001000000}"/>
  <tableColumns count="50">
    <tableColumn id="1" xr3:uid="{F82CA0D1-991D-4F49-A173-900997CE1498}" name="State" dataDxfId="881"/>
    <tableColumn id="2" xr3:uid="{93596B9B-412C-45DD-9A84-E19AFA243003}" name="County" dataDxfId="880"/>
    <tableColumn id="4" xr3:uid="{F5D9A90B-7769-4ED4-8383-E0E0503258CB}" name="ZipCode" dataDxfId="879"/>
    <tableColumn id="5" xr3:uid="{90DD841F-1CE9-4426-98DD-1D716B9B5258}" name="Co-Op Appraisal_x000a_2090" dataDxfId="878"/>
    <tableColumn id="6" xr3:uid="{02CB7EF9-07F5-4BD6-81AE-AD50717C4A6D}" name="Appraisal Update_x000a_Inspection of Repairs_x000a_(1004D)" dataDxfId="877"/>
    <tableColumn id="7" xr3:uid="{0FE57D3D-71AE-44A8-BBEE-56283E8ACA73}" name="Appraisal Update_x000a_Recertification_x000a_(1004D)" dataDxfId="876"/>
    <tableColumn id="48" xr3:uid="{F7B79852-7404-4CD7-B187-8323C46B995F}" name="Broker Pricing Opinion_x000a_Drive By" dataDxfId="875"/>
    <tableColumn id="49" xr3:uid="{A5D2C8F9-511B-4D0F-BCDE-7BE30657EF98}" name="Broker Price Opinion_x000a_Exterior Inspection" dataDxfId="874"/>
    <tableColumn id="50" xr3:uid="{1AFD6E7B-7016-49CF-A9E8-5A8FE4210FEC}" name="Broker Price Opinion_x000a_Interior &amp; Exterior_x000a_Inspection" dataDxfId="873"/>
    <tableColumn id="8" xr3:uid="{C2AFDA45-2109-4075-9A5C-B9423A50EB21}" name="Comparable Rent Sch_x000a_w/ Operating Income Statement_x000a_(1007 &amp; 216)" dataDxfId="872"/>
    <tableColumn id="9" xr3:uid="{972A2A68-BF36-4366-BF29-9B9E5C12FDBE}" name="Comparable Rent Schedule_x000a_(1007)" dataDxfId="871"/>
    <tableColumn id="10" xr3:uid="{F5204736-77DF-4EEF-8661-0CFE4025E542}" name="Condo Appraisal_x000a_(1073)" dataDxfId="870"/>
    <tableColumn id="11" xr3:uid="{AC0325A3-0A7E-4BEA-BCA7-224288941BF1}" name="Condo FHA_x000a_(1073)" dataDxfId="869"/>
    <tableColumn id="12" xr3:uid="{1322A960-7E9A-4EC6-9A20-E50E86458E45}" name="Condo FHA Investment_x000a_(1073, 1007, &amp; 216)" dataDxfId="868"/>
    <tableColumn id="13" xr3:uid="{11F35671-F11B-4324-A05B-2212C144475E}" name="Condo FHA Investment_x000a_w/ Comparable Rent Sch_x000a_(1073 &amp; 1007)" dataDxfId="867"/>
    <tableColumn id="3" xr3:uid="{CDCDE763-1EA5-4082-B38A-411A5E3A2466}" name="Condo Investment_x000a_(1073, 1007, &amp; 216)" dataDxfId="866"/>
    <tableColumn id="43" xr3:uid="{48219007-7041-434D-9A23-EF8EF3D1EB5C}" name="Condo Investment_x000a_w/Comparable Rent Sch_x000a_(1073 &amp; 1007)" dataDxfId="865"/>
    <tableColumn id="14" xr3:uid="{1FF99636-B2B2-46CF-BB23-B3BFEE183DA7}" name="Desktop Review" dataDxfId="864"/>
    <tableColumn id="15" xr3:uid="{F29EA484-93A8-4AF6-8716-286C9105915A}" name="Disaster Area_x000a_Property Inspection Report" dataDxfId="863"/>
    <tableColumn id="44" xr3:uid="{34DD216B-5367-4ACE-A26D-85600FD5DE16}" name="Drive by Appraisal_x000a_(Legacy 2055)" dataDxfId="862"/>
    <tableColumn id="16" xr3:uid="{C6B96494-8E25-4EA5-81D1-1D9381D20846}" name="Exterior Only Condo Appraisal_x000a_(1075)" dataDxfId="861"/>
    <tableColumn id="17" xr3:uid="{B41AB100-B154-4FD7-BA28-F5AF2D0069AC}" name="Exterior Only Condo Investment_x000a_(1075, 1007, &amp; 216)" dataDxfId="860"/>
    <tableColumn id="18" xr3:uid="{794E28C8-44B8-4837-B3E9-7B4A233436FE}" name="Exterior Only Condo Investment_x000a_w/ Comp Rent Sch_x000a_(1075 &amp; 1007)" dataDxfId="859"/>
    <tableColumn id="19" xr3:uid="{3252408E-0EC5-4896-94D2-BA048FDB3766}" name="Exterior Only Investment_x000a_(2055, 1007, &amp; 216)" dataDxfId="858"/>
    <tableColumn id="20" xr3:uid="{13C7E790-02C8-4898-996D-0C545C7E54FE}" name="Exterior Only Investment_x000a_w/ Comparable Rent Sch_x000a_(2055 &amp; 1007)" dataDxfId="857"/>
    <tableColumn id="21" xr3:uid="{47F70F4C-AB90-4710-A6E8-23792D323FCF}" name="Exterior Only_x000a_Residential Report_x000a_(2055)" dataDxfId="856"/>
    <tableColumn id="22" xr3:uid="{C8E11528-3C71-4014-B9A8-8E051133649F}" name="Exterior Only Residential Report_x000a_w/ Comparable Photos_x000a_(2055)" dataDxfId="855"/>
    <tableColumn id="23" xr3:uid="{8A321476-1A6C-4CF0-A67D-48794D47E672}" name="FHA Appraisal_x000a_(1004)" dataDxfId="854"/>
    <tableColumn id="24" xr3:uid="{AA15A55D-072B-456B-98A0-77DBE0E211B6}" name="FHA Conversion_x000a_Appraisal Update" dataDxfId="853"/>
    <tableColumn id="25" xr3:uid="{22AE66F9-6485-436E-826D-20E731AC83B5}" name="FHA Inspection_x000a_(CIR)" dataDxfId="852"/>
    <tableColumn id="26" xr3:uid="{89F5D074-F385-4364-A02E-AF52F2C5F13F}" name="FHA Manufactured Home_x000a_(1004C)" dataDxfId="851"/>
    <tableColumn id="27" xr3:uid="{39719A25-7C3C-483D-A57D-B9308288BD91}" name="FHA Single Family Investment_x000a_(1004, 1007, &amp; 216)" dataDxfId="850"/>
    <tableColumn id="28" xr3:uid="{511FFE3E-62C2-46A3-B6DC-C62B62ECDC09}" name="FHA Single Family Investment_x000a_w/ Comp Rent Sch_x000a_(1004 &amp; 1007)" dataDxfId="849"/>
    <tableColumn id="29" xr3:uid="{776AACA1-7802-4D3E-B12F-0A5E814D4C94}" name="Field Review_x000a_(2000)" dataDxfId="848"/>
    <tableColumn id="30" xr3:uid="{5AE546C9-2B09-4F9D-AE96-BA18BD4CD433}" name="Manufactured Home_x000a_(1004C)" dataDxfId="847"/>
    <tableColumn id="31" xr3:uid="{C246B819-4808-4E27-B5B7-E774D64A6209}" name="Manufactured Home Investment_x000a_(1004C, 1007, &amp; 216)" dataDxfId="846"/>
    <tableColumn id="32" xr3:uid="{2161D6A6-AD15-4B27-A642-BB11C0D21568}" name="Manufactured Home Investment_x000a_w/ Comp Rent Sch_x000a_(1004C &amp; 1007)" dataDxfId="845"/>
    <tableColumn id="33" xr3:uid="{D524B97A-2986-473A-ACD1-C6F4B225402A}" name="Multi-Family Appraisal_x000a_(1025)" dataDxfId="844"/>
    <tableColumn id="34" xr3:uid="{5E298BDE-019A-4609-AA6F-7E35B503E612}" name="Multi-Family FHA_x000a_(1025)" dataDxfId="843"/>
    <tableColumn id="35" xr3:uid="{2605EC66-4E3A-45E3-83D9-D8EAC50EFD0A}" name="Multi-Family Field Review_x000a_(2000A)" dataDxfId="842"/>
    <tableColumn id="36" xr3:uid="{AA9818D7-F0B3-4DB1-B82C-CD8694181941}" name="Multi-Family Investment_x000a_(1025 &amp; 216)" dataDxfId="841"/>
    <tableColumn id="37" xr3:uid="{D39973DD-DA31-4C6E-AFDC-F90665497A27}" name="Operating Income Statement_x000a_(216)" dataDxfId="840"/>
    <tableColumn id="45" xr3:uid="{6EB72EC1-8232-4E90-A1C6-87161D78281A}" name="Property Inspection_x000a_(2075)" dataDxfId="839"/>
    <tableColumn id="38" xr3:uid="{2C4E1FBF-0089-49CB-BEAF-7915304C9E12}" name="Single Family Investment_x000a_(1004, 1007, &amp; 216)" dataDxfId="838"/>
    <tableColumn id="39" xr3:uid="{FEE0C1C3-F978-41A4-B904-2DF5B9F563DF}" name="Single Family Investment_x000a_w/ Comparable Rent Sch_x000a_(1004 &amp; 1007)" dataDxfId="837"/>
    <tableColumn id="40" xr3:uid="{ED3D13A3-45EB-4D67-B3C3-0DCB6093F2B3}" name="Uniform Residential Appraisal_x000a_(1004)" dataDxfId="836"/>
    <tableColumn id="46" xr3:uid="{93FFD055-467A-4B05-A080-2F7E4834FB12}" name="Uniform Residential Appraisal_x000a_w/REO_x000a_(1004)" dataDxfId="835"/>
    <tableColumn id="41" xr3:uid="{3952F806-F5D0-4C0A-A388-BA617B7363E1}" name="USDA Appraisal_x000a_(1004)" dataDxfId="834"/>
    <tableColumn id="47" xr3:uid="{8203F6EA-3962-412D-BB01-ADD47C72BAC7}" name="USDA Condo_x000a_(1073)" dataDxfId="833"/>
    <tableColumn id="42" xr3:uid="{05A45539-F012-4CAA-B6E4-67CA9FF065E6}" name="Jumbo_x000a_(1004)" dataDxfId="83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5FB4B89-7B0D-4200-AEE3-51F0EC3F3E0B}" name="Table17" displayName="Table17" ref="A1:AX52" totalsRowShown="0" headerRowDxfId="831" dataDxfId="830">
  <autoFilter ref="A1:AX52" xr:uid="{00000000-0009-0000-0100-000001000000}"/>
  <tableColumns count="50">
    <tableColumn id="1" xr3:uid="{30FC4F16-4605-435E-9461-1DEF08918B2D}" name="State" dataDxfId="829"/>
    <tableColumn id="2" xr3:uid="{4CDA50E8-B2D3-4FBE-83D2-1AD118A3363E}" name="County" dataDxfId="828"/>
    <tableColumn id="4" xr3:uid="{03C46524-0708-43AD-A10F-8C76E0C53205}" name="ZipCode" dataDxfId="827"/>
    <tableColumn id="5" xr3:uid="{04B9F9B7-2664-44D4-8C8E-01AA482C22C5}" name="Co-Op Appraisal_x000a_2090" dataDxfId="826"/>
    <tableColumn id="6" xr3:uid="{42CD4CC0-B1CA-4F2E-BF92-BDD1EE2EA409}" name="Appraisal Update_x000a_Inspection of Repairs_x000a_(1004D)" dataDxfId="825"/>
    <tableColumn id="7" xr3:uid="{16B45E6C-7EEE-4C49-AF09-9E4CD618AAF8}" name="Appraisal Update_x000a_Recertification_x000a_(1004D)" dataDxfId="824"/>
    <tableColumn id="48" xr3:uid="{B7122554-C37C-49CB-863E-0ED6D90C788B}" name="Broker Pricing Opinion_x000a_Drive By" dataDxfId="823"/>
    <tableColumn id="49" xr3:uid="{417EA675-5365-447F-B9B0-8A32E96AFC6C}" name="Broker Price Opinion_x000a_Exterior Inspection" dataDxfId="822"/>
    <tableColumn id="50" xr3:uid="{F6555F9F-9F4D-4122-8149-D80E79E525B4}" name="Broker Price Opinion_x000a_Interior &amp; Exterior_x000a_Inspection" dataDxfId="821"/>
    <tableColumn id="8" xr3:uid="{D5A37BDC-B5F9-479E-8034-60065CF2B005}" name="Comparable Rent Sch_x000a_w/ Operating Income Statement_x000a_(1007 &amp; 216)" dataDxfId="820"/>
    <tableColumn id="9" xr3:uid="{EBF1EB97-B543-4685-A105-2ACFEB776B91}" name="Comparable Rent Schedule_x000a_(1007)" dataDxfId="819"/>
    <tableColumn id="10" xr3:uid="{4BB893F1-9AE1-4376-8654-04AE4F1CF53E}" name="Condo Appraisal_x000a_(1073)" dataDxfId="818"/>
    <tableColumn id="11" xr3:uid="{0538496F-F054-47BE-9792-4593B6F9F07A}" name="Condo FHA_x000a_(1073)" dataDxfId="817"/>
    <tableColumn id="12" xr3:uid="{41625C94-F905-4623-BA00-9158689AF4CB}" name="Condo FHA Investment_x000a_(1073, 1007, &amp; 216)" dataDxfId="816"/>
    <tableColumn id="13" xr3:uid="{CEF063BD-985A-437E-A3F6-14AD115C4EA5}" name="Condo FHA Investment_x000a_w/ Comparable Rent Sch_x000a_(1073 &amp; 1007)" dataDxfId="815"/>
    <tableColumn id="3" xr3:uid="{B76F99C8-54A3-433E-97C7-BD47635D7AC0}" name="Condo Investment_x000a_(1073, 1007, &amp; 216)" dataDxfId="814"/>
    <tableColumn id="43" xr3:uid="{279B5FCD-CD49-4A71-8CAC-204A54E79C9E}" name="Condo Investment_x000a_w/Comparable Rent Sch_x000a_(1073 &amp; 1007)" dataDxfId="813"/>
    <tableColumn id="14" xr3:uid="{9258056B-6433-4B7A-AC55-09ECB1D06137}" name="Desktop Review" dataDxfId="812"/>
    <tableColumn id="15" xr3:uid="{36E955CE-1018-4481-B2FF-AB8888113FB7}" name="Disaster Area_x000a_Property Inspection Report" dataDxfId="811"/>
    <tableColumn id="44" xr3:uid="{B46063B5-9616-47F1-8AE7-78B1C6C5EAB9}" name="Drive by Appraisal_x000a_(Legacy 2055)" dataDxfId="810"/>
    <tableColumn id="16" xr3:uid="{BC7795DE-DEA4-4D10-AD67-00427481C06C}" name="Exterior Only Condo Appraisal_x000a_(1075)" dataDxfId="809"/>
    <tableColumn id="17" xr3:uid="{FD5BF963-8C02-43E2-B76C-0F73964BCD49}" name="Exterior Only Condo Investment_x000a_(1075, 1007, &amp; 216)" dataDxfId="808"/>
    <tableColumn id="18" xr3:uid="{30A0D959-F3E1-4CB8-829F-641EEAC62137}" name="Exterior Only Condo Investment_x000a_w/ Comp Rent Sch_x000a_(1075 &amp; 1007)" dataDxfId="807"/>
    <tableColumn id="19" xr3:uid="{87AB38D8-BF63-42A6-91DE-CC1383204828}" name="Exterior Only Investment_x000a_(2055, 1007, &amp; 216)" dataDxfId="806"/>
    <tableColumn id="20" xr3:uid="{802A5AAE-8855-41FB-87A5-B2D788072FF1}" name="Exterior Only Investment_x000a_w/ Comparable Rent Sch_x000a_(2055 &amp; 1007)" dataDxfId="805"/>
    <tableColumn id="21" xr3:uid="{4C90CAA8-BE81-488A-A165-42B59175AF43}" name="Exterior Only_x000a_Residential Report_x000a_(2055)" dataDxfId="804"/>
    <tableColumn id="22" xr3:uid="{260DEFD8-15A7-489A-BBD5-4CAA4D70802C}" name="Exterior Only Residential Report_x000a_w/ Comparable Photos_x000a_(2055)" dataDxfId="803"/>
    <tableColumn id="23" xr3:uid="{B21EB996-4495-473F-A801-DFC658DA165D}" name="FHA Appraisal_x000a_(1004)" dataDxfId="802"/>
    <tableColumn id="24" xr3:uid="{F528AAB2-F112-4B94-A44B-580961665D10}" name="FHA Conversion_x000a_Appraisal Update" dataDxfId="801"/>
    <tableColumn id="25" xr3:uid="{C4A0E733-D63B-4A0E-8945-3116CB4E3619}" name="FHA Inspection_x000a_(CIR)" dataDxfId="800"/>
    <tableColumn id="26" xr3:uid="{624BCB97-DD4D-4158-B98C-487A1EF9DF76}" name="FHA Manufactured Home_x000a_(1004C)" dataDxfId="799"/>
    <tableColumn id="27" xr3:uid="{734C4C0B-26A1-40DE-8D9A-11DA20651A2C}" name="FHA Single Family Investment_x000a_(1004, 1007, &amp; 216)" dataDxfId="798"/>
    <tableColumn id="28" xr3:uid="{1AC9A643-A919-42DD-BBFA-2F9502C564C8}" name="FHA Single Family Investment_x000a_w/ Comp Rent Sch_x000a_(1004 &amp; 1007)" dataDxfId="797"/>
    <tableColumn id="29" xr3:uid="{0497955B-DEE2-4A1A-AD69-BD5A69EEEF68}" name="Field Review_x000a_(2000)" dataDxfId="796"/>
    <tableColumn id="30" xr3:uid="{645331BA-55C4-44BB-8BEB-CA6502BDE5D5}" name="Manufactured Home_x000a_(1004C)" dataDxfId="795"/>
    <tableColumn id="31" xr3:uid="{BF966561-B066-4ADD-BB4B-8BE799813C37}" name="Manufactured Home Investment_x000a_(1004C, 1007, &amp; 216)" dataDxfId="794"/>
    <tableColumn id="32" xr3:uid="{03ED5BA0-990D-420F-9E68-900CA876BA92}" name="Manufactured Home Investment_x000a_w/ Comp Rent Sch_x000a_(1004C &amp; 1007)" dataDxfId="793"/>
    <tableColumn id="33" xr3:uid="{67DC957B-4E48-4A0E-8FDD-3AFFA6EA9311}" name="Multi-Family Appraisal_x000a_(1025)" dataDxfId="792"/>
    <tableColumn id="34" xr3:uid="{D941F55C-E0B7-4893-BB3B-4B10B7031C85}" name="Multi-Family FHA_x000a_(1025)" dataDxfId="791"/>
    <tableColumn id="35" xr3:uid="{D75B1014-3B5E-4164-A71F-F06EFFBC4F5C}" name="Multi-Family Field Review_x000a_(2000A)" dataDxfId="790"/>
    <tableColumn id="36" xr3:uid="{9751EA84-B604-4E34-BDD2-05D27D7A0C9E}" name="Multi-Family Investment_x000a_(1025 &amp; 216)" dataDxfId="789"/>
    <tableColumn id="37" xr3:uid="{DA849665-2D54-48BE-B5A5-89BFB176DD40}" name="Operating Income Statement_x000a_(216)" dataDxfId="788"/>
    <tableColumn id="45" xr3:uid="{8C3DE481-77D8-43D4-8FA8-4DAAF1E7E591}" name="Property Inspection_x000a_(2075)" dataDxfId="787"/>
    <tableColumn id="38" xr3:uid="{D7945D34-F8B1-4270-BF92-8873D1FFAE5E}" name="Single Family Investment_x000a_(1004, 1007, &amp; 216)" dataDxfId="786"/>
    <tableColumn id="39" xr3:uid="{BA59B712-F6E5-421B-82CC-A6DA22FF9B81}" name="Single Family Investment_x000a_w/ Comparable Rent Sch_x000a_(1004 &amp; 1007)" dataDxfId="785"/>
    <tableColumn id="40" xr3:uid="{7E6A62BC-148E-4F2C-BB6F-310ED839CC14}" name="Uniform Residential Appraisal_x000a_(1004)" dataDxfId="784"/>
    <tableColumn id="46" xr3:uid="{AB1D9A1A-CE18-4A1C-A949-FCD2885F8A8E}" name="Uniform Residential Appraisal_x000a_w/REO_x000a_(1004)" dataDxfId="783"/>
    <tableColumn id="41" xr3:uid="{86507D6D-67A8-4EDB-9BA4-A4A4E12BBFA4}" name="USDA Appraisal_x000a_(1004)" dataDxfId="782"/>
    <tableColumn id="47" xr3:uid="{CE48E5B8-85ED-4743-93E9-A89C2AE541EC}" name="USDA Condo_x000a_(1073)" dataDxfId="781"/>
    <tableColumn id="42" xr3:uid="{EE9EA43A-3E00-4808-A0E2-1578C45FA369}" name="Jumbo_x000a_(1004)" dataDxfId="78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76254BB-901A-4D20-854E-03D77E094044}" name="Table112" displayName="Table112" ref="A1:AX52" totalsRowShown="0" headerRowDxfId="779" dataDxfId="778">
  <autoFilter ref="A1:AX52" xr:uid="{00000000-0009-0000-0100-000001000000}"/>
  <tableColumns count="50">
    <tableColumn id="1" xr3:uid="{D76D7E5C-674C-40FA-B624-1CC05C380D48}" name="State" dataDxfId="777"/>
    <tableColumn id="2" xr3:uid="{FACFD566-B3FF-4E20-ABDA-872F69FC4DB3}" name="County" dataDxfId="776"/>
    <tableColumn id="4" xr3:uid="{568E6082-C235-4A44-A4B0-A72B4874CE5A}" name="ZipCode" dataDxfId="775"/>
    <tableColumn id="5" xr3:uid="{42E05B27-D9F4-4405-8DE8-7183C0D960EB}" name="Co-Op Appraisal_x000a_2090" dataDxfId="774"/>
    <tableColumn id="6" xr3:uid="{44E9A2F5-BD4A-41AD-99E4-CAEE59FD4C2E}" name="Appraisal Update_x000a_Inspection of Repairs_x000a_(1004D)" dataDxfId="773"/>
    <tableColumn id="7" xr3:uid="{4B0E0081-A69B-4718-99E4-EDC53875F181}" name="Appraisal Update_x000a_Recertification_x000a_(1004D)" dataDxfId="772"/>
    <tableColumn id="48" xr3:uid="{C1C3D0B5-98F5-4731-B543-0B2E8290B6BF}" name="Broker Pricing Opinion_x000a_Drive By" dataDxfId="771"/>
    <tableColumn id="49" xr3:uid="{8F9BD724-C62F-4D44-AFB2-A61D4355039B}" name="Broker Price Opinion_x000a_Exterior Inspection" dataDxfId="770"/>
    <tableColumn id="50" xr3:uid="{54D7B51E-B36B-4F42-A286-07AA9115A9E8}" name="Broker Price Opinion_x000a_Interior &amp; Exterior_x000a_Inspection" dataDxfId="769"/>
    <tableColumn id="8" xr3:uid="{EF89D2A8-4720-4788-B52E-78496AFE67B3}" name="Comparable Rent Sch_x000a_w/ Operating Income Statement_x000a_(1007 &amp; 216)" dataDxfId="768"/>
    <tableColumn id="9" xr3:uid="{C2878F7E-296C-4FCE-92FC-1496163DBE6B}" name="Comparable Rent Schedule_x000a_(1007)" dataDxfId="767"/>
    <tableColumn id="10" xr3:uid="{E773C9B5-05C3-4BB0-8770-3D4517FA21AF}" name="Condo Appraisal_x000a_(1073)" dataDxfId="766"/>
    <tableColumn id="11" xr3:uid="{47BAB69C-322E-414A-A819-C5FF4E9C35F3}" name="Condo FHA_x000a_(1073)" dataDxfId="765"/>
    <tableColumn id="12" xr3:uid="{7645AC44-FE99-4FA6-92B3-ED9E68ABA100}" name="Condo FHA Investment_x000a_(1073, 1007, &amp; 216)" dataDxfId="764"/>
    <tableColumn id="13" xr3:uid="{52A8A880-B52C-4415-A985-D638C0E1C8E4}" name="Condo FHA Investment_x000a_w/ Comparable Rent Sch_x000a_(1073 &amp; 1007)" dataDxfId="763"/>
    <tableColumn id="3" xr3:uid="{473A6679-DDB0-49B6-83BD-D9EB614B5D84}" name="Condo Investment_x000a_(1073, 1007, &amp; 216)" dataDxfId="762"/>
    <tableColumn id="43" xr3:uid="{58AF900A-B7D1-4B90-B0A9-7C246634E9E3}" name="Condo Investment_x000a_w/Comparable Rent Sch_x000a_(1073 &amp; 1007)" dataDxfId="761"/>
    <tableColumn id="14" xr3:uid="{62F938B2-12E6-4DEC-9A29-3738C9AF9AA9}" name="Desktop Review" dataDxfId="760"/>
    <tableColumn id="15" xr3:uid="{82023A0F-AF59-4CC6-88D7-A9241887D47A}" name="Disaster Area_x000a_Property Inspection Report" dataDxfId="759"/>
    <tableColumn id="44" xr3:uid="{DAD04EB2-00F0-4A29-B845-C13DF3BF6BB3}" name="Drive by Appraisal_x000a_(Legacy 2055)" dataDxfId="758"/>
    <tableColumn id="16" xr3:uid="{D15892AB-DE34-4EFF-8269-4427A68B9B70}" name="Exterior Only Condo Appraisal_x000a_(1075)" dataDxfId="757"/>
    <tableColumn id="17" xr3:uid="{3D952152-DC98-4235-A18E-E782DB78D840}" name="Exterior Only Condo Investment_x000a_(1075, 1007, &amp; 216)" dataDxfId="756"/>
    <tableColumn id="18" xr3:uid="{1F107366-8AA6-413C-B0EE-3402176019B2}" name="Exterior Only Condo Investment_x000a_w/ Comp Rent Sch_x000a_(1075 &amp; 1007)" dataDxfId="755"/>
    <tableColumn id="19" xr3:uid="{DB12B515-3675-462E-8655-214014349EFF}" name="Exterior Only Investment_x000a_(2055, 1007, &amp; 216)" dataDxfId="754"/>
    <tableColumn id="20" xr3:uid="{0F71C9C4-6A9C-4F50-B8D5-75C2C52390A5}" name="Exterior Only Investment_x000a_w/ Comparable Rent Sch_x000a_(2055 &amp; 1007)" dataDxfId="753"/>
    <tableColumn id="21" xr3:uid="{67343936-29C7-4FEB-95D9-28BB47410D51}" name="Exterior Only_x000a_Residential Report_x000a_(2055)" dataDxfId="752"/>
    <tableColumn id="22" xr3:uid="{B684429D-E22C-41FE-BB10-2BB2BFBCEEAB}" name="Exterior Only Residential Report_x000a_w/ Comparable Photos_x000a_(2055)" dataDxfId="751"/>
    <tableColumn id="23" xr3:uid="{AE4AD719-C7F1-468C-AE61-04B105AA72A2}" name="FHA Appraisal_x000a_(1004)" dataDxfId="750"/>
    <tableColumn id="24" xr3:uid="{1B54E91C-1A6F-4C61-9BC8-3D8ADFB50DA9}" name="FHA Conversion_x000a_Appraisal Update" dataDxfId="749"/>
    <tableColumn id="25" xr3:uid="{66EC5D92-BB90-43B6-A1AC-326742FC7540}" name="FHA Inspection_x000a_(CIR)" dataDxfId="748"/>
    <tableColumn id="26" xr3:uid="{8C63E6CD-1A19-4FEB-AA06-C7F413FDDAAE}" name="FHA Manufactured Home_x000a_(1004C)" dataDxfId="747"/>
    <tableColumn id="27" xr3:uid="{BD420FD7-5BAE-453E-AC94-21033E676383}" name="FHA Single Family Investment_x000a_(1004, 1007, &amp; 216)" dataDxfId="746"/>
    <tableColumn id="28" xr3:uid="{586139D9-6997-487C-8451-89E968B9F65A}" name="FHA Single Family Investment_x000a_w/ Comp Rent Sch_x000a_(1004 &amp; 1007)" dataDxfId="745"/>
    <tableColumn id="29" xr3:uid="{62A6C1C8-606B-4517-9336-7E40AA77B396}" name="Field Review_x000a_(2000)" dataDxfId="744"/>
    <tableColumn id="30" xr3:uid="{CCDC5F51-FE4E-4E2A-AD68-6CB293A453CF}" name="Manufactured Home_x000a_(1004C)" dataDxfId="743"/>
    <tableColumn id="31" xr3:uid="{7C3EDE8D-5146-4F71-B17F-DCC4E558312C}" name="Manufactured Home Investment_x000a_(1004C, 1007, &amp; 216)" dataDxfId="742"/>
    <tableColumn id="32" xr3:uid="{13A76F20-D3F8-4455-A732-E3D07CFA07D8}" name="Manufactured Home Investment_x000a_w/ Comp Rent Sch_x000a_(1004C &amp; 1007)" dataDxfId="741"/>
    <tableColumn id="33" xr3:uid="{F75C5406-7C93-4BD9-B0A0-830BF73CD0ED}" name="Multi-Family Appraisal_x000a_(1025)" dataDxfId="740"/>
    <tableColumn id="34" xr3:uid="{80C31439-7E4F-4307-8BAD-1DE8418049DF}" name="Multi-Family FHA_x000a_(1025)" dataDxfId="739"/>
    <tableColumn id="35" xr3:uid="{6FA5B504-5396-4A6E-A2EC-4B5776D10828}" name="Multi-Family Field Review_x000a_(2000A)" dataDxfId="738"/>
    <tableColumn id="36" xr3:uid="{970E3855-67DE-4215-A510-1EDF35FBED22}" name="Multi-Family Investment_x000a_(1025 &amp; 216)" dataDxfId="737"/>
    <tableColumn id="37" xr3:uid="{8BD40943-5400-43CB-9965-FAA20F21394F}" name="Operating Income Statement_x000a_(216)" dataDxfId="736"/>
    <tableColumn id="45" xr3:uid="{E8C97A81-0139-4782-B516-6653FB78A0CC}" name="Property Inspection_x000a_(2075)" dataDxfId="735"/>
    <tableColumn id="38" xr3:uid="{17A12832-7208-4934-B0F1-614DAA3269CD}" name="Single Family Investment_x000a_(1004, 1007, &amp; 216)" dataDxfId="734"/>
    <tableColumn id="39" xr3:uid="{D88D9AF9-3742-4307-81E9-8D80FDE91D29}" name="Single Family Investment_x000a_w/ Comparable Rent Sch_x000a_(1004 &amp; 1007)" dataDxfId="733"/>
    <tableColumn id="40" xr3:uid="{19BAEEF2-6B64-4F19-82CF-3FD92B76872B}" name="Uniform Residential Appraisal_x000a_(1004)" dataDxfId="732"/>
    <tableColumn id="46" xr3:uid="{12957F5C-532A-4B57-A037-C427EA85979E}" name="Uniform Residential Appraisal_x000a_w/REO_x000a_(1004)" dataDxfId="731"/>
    <tableColumn id="41" xr3:uid="{D1DD7798-EAD1-4278-A9C7-E70C47F63B93}" name="USDA Appraisal_x000a_(1004)" dataDxfId="730"/>
    <tableColumn id="47" xr3:uid="{21272894-D4DC-4C15-A71A-83A98CD7DAD0}" name="USDA Condo_x000a_(1073)" dataDxfId="729"/>
    <tableColumn id="42" xr3:uid="{BC5B40C6-A18D-496F-A9B9-81807388752C}" name="Jumbo_x000a_(1004)" dataDxfId="728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3ABFC2-0D7F-45FA-A353-59C79CC4B50A}" name="Table114" displayName="Table114" ref="A1:AX52" totalsRowShown="0" headerRowDxfId="727" dataDxfId="726">
  <autoFilter ref="A1:AX52" xr:uid="{00000000-0009-0000-0100-000001000000}"/>
  <tableColumns count="50">
    <tableColumn id="1" xr3:uid="{F1628FA1-244B-463D-B67F-8F3A25FE5F78}" name="State" dataDxfId="725"/>
    <tableColumn id="2" xr3:uid="{93ACFEDB-CB27-41C6-B0DB-2B2FD48B9579}" name="County" dataDxfId="724"/>
    <tableColumn id="4" xr3:uid="{65112CE6-3EF1-4EDD-9DE9-69AF76EBFF03}" name="ZipCode" dataDxfId="723"/>
    <tableColumn id="5" xr3:uid="{EC34E01D-3396-41A6-9BEE-92F17EC14B25}" name="Co-Op Appraisal_x000a_2090" dataDxfId="722"/>
    <tableColumn id="6" xr3:uid="{9BCDB24B-9B87-420E-BB64-B758ECB95066}" name="Appraisal Update_x000a_Inspection of Repairs_x000a_(1004D)" dataDxfId="721"/>
    <tableColumn id="7" xr3:uid="{BD6F9693-2BBC-4242-8345-102579CA0AA0}" name="Appraisal Update_x000a_Recertification_x000a_(1004D)" dataDxfId="720"/>
    <tableColumn id="48" xr3:uid="{5AA11C11-60FC-4581-B036-BF166AA843C0}" name="Broker Pricing Opinion_x000a_Drive By" dataDxfId="719"/>
    <tableColumn id="49" xr3:uid="{9A971896-F6F7-4DAA-A16B-520924E7584D}" name="Broker Price Opinion_x000a_Exterior Inspection" dataDxfId="718"/>
    <tableColumn id="50" xr3:uid="{C11907CF-C2A5-49C6-9DBD-50CE057EE063}" name="Broker Price Opinion_x000a_Interior &amp; Exterior_x000a_Inspection" dataDxfId="717"/>
    <tableColumn id="8" xr3:uid="{51A2BF95-D53C-4A21-8EAA-04B96567521F}" name="Comparable Rent Sch_x000a_w/ Operating Income Statement_x000a_(1007 &amp; 216)" dataDxfId="716"/>
    <tableColumn id="9" xr3:uid="{792AD152-9315-4CCA-B2E7-CFCF736F7333}" name="Comparable Rent Schedule_x000a_(1007)" dataDxfId="715"/>
    <tableColumn id="10" xr3:uid="{E01A6CBC-C318-43AA-B6D7-68E031A6DFD7}" name="Condo Appraisal_x000a_(1073)" dataDxfId="714"/>
    <tableColumn id="11" xr3:uid="{80456B74-FD7F-4587-8774-AE8EFA4858F8}" name="Condo FHA_x000a_(1073)" dataDxfId="713"/>
    <tableColumn id="12" xr3:uid="{9DFDF7A1-3C25-4385-9B76-37DA4D970EA2}" name="Condo FHA Investment_x000a_(1073, 1007, &amp; 216)" dataDxfId="712"/>
    <tableColumn id="13" xr3:uid="{87DDC6F7-A222-4E8A-B97F-A5E84BF363A3}" name="Condo FHA Investment_x000a_w/ Comparable Rent Sch_x000a_(1073 &amp; 1007)" dataDxfId="711"/>
    <tableColumn id="3" xr3:uid="{B9683197-32CD-4170-A75A-851B8E7B1C55}" name="Condo Investment_x000a_(1073, 1007, &amp; 216)" dataDxfId="710"/>
    <tableColumn id="43" xr3:uid="{7BC1A2FD-DAE0-4A95-9FF7-2F4CF8484879}" name="Condo Investment_x000a_w/Comparable Rent Sch_x000a_(1073 &amp; 1007)" dataDxfId="709"/>
    <tableColumn id="14" xr3:uid="{F7748709-7B5D-482F-B043-F292EFE8F414}" name="Desktop Review" dataDxfId="708"/>
    <tableColumn id="15" xr3:uid="{B1F4BF95-549D-4625-8AEE-C9047052B66C}" name="Disaster Area_x000a_Property Inspection Report" dataDxfId="707"/>
    <tableColumn id="44" xr3:uid="{D3E7B00C-4D40-4E9C-8B82-0D825ED66ECD}" name="Drive by Appraisal_x000a_(Legacy 2055)" dataDxfId="706"/>
    <tableColumn id="16" xr3:uid="{65F497E0-845B-48B9-8BD1-BC3F8B2039C2}" name="Exterior Only Condo Appraisal_x000a_(1075)" dataDxfId="705"/>
    <tableColumn id="17" xr3:uid="{82F87DCD-E88C-4677-8D42-3B7BF94AF363}" name="Exterior Only Condo Investment_x000a_(1075, 1007, &amp; 216)" dataDxfId="704"/>
    <tableColumn id="18" xr3:uid="{85F7E091-0CFF-4C51-B8BB-A38E8A65EB4B}" name="Exterior Only Condo Investment_x000a_w/ Comp Rent Sch_x000a_(1075 &amp; 1007)" dataDxfId="703"/>
    <tableColumn id="19" xr3:uid="{DD99109E-BC26-473F-BFFD-5771C3E6AE26}" name="Exterior Only Investment_x000a_(2055, 1007, &amp; 216)" dataDxfId="702"/>
    <tableColumn id="20" xr3:uid="{F59F0A25-3A90-4F39-AFC9-9392F9803C15}" name="Exterior Only Investment_x000a_w/ Comparable Rent Sch_x000a_(2055 &amp; 1007)" dataDxfId="701"/>
    <tableColumn id="21" xr3:uid="{552D0D24-B282-49A3-A090-15686DFBD0AD}" name="Exterior Only_x000a_Residential Report_x000a_(2055)" dataDxfId="700"/>
    <tableColumn id="22" xr3:uid="{93D80289-3CE2-47AB-A6FC-A0ABE321B447}" name="Exterior Only Residential Report_x000a_w/ Comparable Photos_x000a_(2055)" dataDxfId="699"/>
    <tableColumn id="23" xr3:uid="{DE001677-3735-4481-B824-3A2B11F0761A}" name="FHA Appraisal_x000a_(1004)" dataDxfId="698"/>
    <tableColumn id="24" xr3:uid="{825C6236-92DD-4FD9-921B-4D09D4511DD3}" name="FHA Conversion_x000a_Appraisal Update" dataDxfId="697"/>
    <tableColumn id="25" xr3:uid="{A8965565-94AB-4A54-98DE-887622C422C7}" name="FHA Inspection_x000a_(CIR)" dataDxfId="696"/>
    <tableColumn id="26" xr3:uid="{A44E175F-0A82-4FBD-9351-E04785BD7A0C}" name="FHA Manufactured Home_x000a_(1004C)" dataDxfId="695"/>
    <tableColumn id="27" xr3:uid="{94E26795-CD71-4D20-AEB7-7F717E2C34F3}" name="FHA Single Family Investment_x000a_(1004, 1007, &amp; 216)" dataDxfId="694"/>
    <tableColumn id="28" xr3:uid="{E251E64D-19B3-417E-B5C4-4B9BDB78A620}" name="FHA Single Family Investment_x000a_w/ Comp Rent Sch_x000a_(1004 &amp; 1007)" dataDxfId="693"/>
    <tableColumn id="29" xr3:uid="{12A414D7-41B4-4BE0-8D54-691B4EF412FF}" name="Field Review_x000a_(2000)" dataDxfId="692"/>
    <tableColumn id="30" xr3:uid="{4C011CA5-A800-4505-89BA-80171DA60A4A}" name="Manufactured Home_x000a_(1004C)" dataDxfId="691"/>
    <tableColumn id="31" xr3:uid="{3A20861A-D688-4614-8F49-EA11637E346E}" name="Manufactured Home Investment_x000a_(1004C, 1007, &amp; 216)" dataDxfId="690"/>
    <tableColumn id="32" xr3:uid="{65EC3C9B-0056-4C50-8B48-5C38FA13C31D}" name="Manufactured Home Investment_x000a_w/ Comp Rent Sch_x000a_(1004C &amp; 1007)" dataDxfId="689"/>
    <tableColumn id="33" xr3:uid="{34DEEF6E-78D8-4016-9BBB-46399D434843}" name="Multi-Family Appraisal_x000a_(1025)" dataDxfId="688"/>
    <tableColumn id="34" xr3:uid="{57389065-87AD-46E8-BA3E-A1413B43B330}" name="Multi-Family FHA_x000a_(1025)" dataDxfId="687"/>
    <tableColumn id="35" xr3:uid="{E61C256F-5D60-47EA-BA08-A94558F0E8B0}" name="Multi-Family Field Review_x000a_(2000A)" dataDxfId="686"/>
    <tableColumn id="36" xr3:uid="{29B0E849-EE22-46BB-B88B-B270D6FF8691}" name="Multi-Family Investment_x000a_(1025 &amp; 216)" dataDxfId="685"/>
    <tableColumn id="37" xr3:uid="{DAC4655A-61B2-4138-82D2-0BEB5637F2E2}" name="Operating Income Statement_x000a_(216)" dataDxfId="684"/>
    <tableColumn id="45" xr3:uid="{24052510-5D2E-439B-8C96-4FA403CD06A4}" name="Property Inspection_x000a_(2075)" dataDxfId="683"/>
    <tableColumn id="38" xr3:uid="{0317D720-C153-4674-99A3-75EDCE123459}" name="Single Family Investment_x000a_(1004, 1007, &amp; 216)" dataDxfId="682"/>
    <tableColumn id="39" xr3:uid="{3C68EA04-6471-4184-BF70-A78C32DB2221}" name="Single Family Investment_x000a_w/ Comparable Rent Sch_x000a_(1004 &amp; 1007)" dataDxfId="681"/>
    <tableColumn id="40" xr3:uid="{E2945D6E-E582-4775-B914-95E58C7546E0}" name="Uniform Residential Appraisal_x000a_(1004)" dataDxfId="680"/>
    <tableColumn id="46" xr3:uid="{8F259562-521B-44D5-88F4-E47B4366F92D}" name="Uniform Residential Appraisal_x000a_w/REO_x000a_(1004)" dataDxfId="679"/>
    <tableColumn id="41" xr3:uid="{4BB05F73-1E27-490E-BBBE-214010415F05}" name="USDA Appraisal_x000a_(1004)" dataDxfId="678"/>
    <tableColumn id="47" xr3:uid="{4FB87D29-C2C6-47FF-BEAA-827A58037270}" name="USDA Condo_x000a_(1073)" dataDxfId="677"/>
    <tableColumn id="42" xr3:uid="{617DB756-73C1-4341-9D45-72C1CCE73212}" name="Jumbo_x000a_(1004)" dataDxfId="67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2C1B0D-A85D-490B-B08F-5FD48D594FD8}" name="Table19" displayName="Table19" ref="A1:AX52" totalsRowShown="0" headerRowDxfId="675" dataDxfId="674">
  <autoFilter ref="A1:AX52" xr:uid="{00000000-0009-0000-0100-000001000000}"/>
  <tableColumns count="50">
    <tableColumn id="1" xr3:uid="{C1449490-6B94-4C7B-B957-542B97D87EA1}" name="State" dataDxfId="673"/>
    <tableColumn id="2" xr3:uid="{81F9A02B-6A1A-4424-8061-B456988F9E3B}" name="County" dataDxfId="672"/>
    <tableColumn id="4" xr3:uid="{9BC4AD56-7975-494A-9108-925630ADDB38}" name="ZipCode" dataDxfId="671"/>
    <tableColumn id="5" xr3:uid="{067EFBAC-1274-4290-BB40-DE4F4D350E6C}" name="Co-Op Appraisal_x000a_2090" dataDxfId="670"/>
    <tableColumn id="6" xr3:uid="{03E35A67-EE52-4FB3-9213-E4D1B067CC0D}" name="Appraisal Update_x000a_Inspection of Repairs_x000a_(1004D)" dataDxfId="669"/>
    <tableColumn id="7" xr3:uid="{1126B208-D096-4CD0-BC38-C4AC1B54147A}" name="Appraisal Update_x000a_Recertification_x000a_(1004D)" dataDxfId="668"/>
    <tableColumn id="48" xr3:uid="{CFEB9C79-6508-4CA0-94E8-40A62D8073D6}" name="Broker Pricing Opinion_x000a_Drive By" dataDxfId="667"/>
    <tableColumn id="49" xr3:uid="{302341E9-2867-463E-97A3-E93840F2EF66}" name="Broker Price Opinion_x000a_Exterior Inspection" dataDxfId="666"/>
    <tableColumn id="50" xr3:uid="{B847EE1A-1326-4050-8D02-65D56468DC0D}" name="Broker Price Opinion_x000a_Interior &amp; Exterior_x000a_Inspection" dataDxfId="665"/>
    <tableColumn id="8" xr3:uid="{FEFACDCC-7C46-4A68-BC66-64E1332871DD}" name="Comparable Rent Sch_x000a_w/ Operating Income Statement_x000a_(1007 &amp; 216)" dataDxfId="664"/>
    <tableColumn id="9" xr3:uid="{AC63C075-B471-43CB-9D85-F03C4D5D7C82}" name="Comparable Rent Schedule_x000a_(1007)" dataDxfId="663"/>
    <tableColumn id="10" xr3:uid="{03FF5A10-18A5-487B-A47A-C623369C49F2}" name="Condo Appraisal_x000a_(1073)" dataDxfId="662"/>
    <tableColumn id="11" xr3:uid="{5DF9AF5E-5D09-4A5C-AA12-381408AFF4C4}" name="Condo FHA_x000a_(1073)" dataDxfId="661"/>
    <tableColumn id="12" xr3:uid="{4BF4944F-0D77-496D-B041-BCF1117EC718}" name="Condo FHA Investment_x000a_(1073, 1007, &amp; 216)" dataDxfId="660"/>
    <tableColumn id="13" xr3:uid="{F30BD541-1985-4C51-8BD7-ED40E325AF41}" name="Condo FHA Investment_x000a_w/ Comparable Rent Sch_x000a_(1073 &amp; 1007)" dataDxfId="659"/>
    <tableColumn id="3" xr3:uid="{8CE9A448-6FEE-4F7A-A3A4-801ED42F2474}" name="Condo Investment_x000a_(1073, 1007, &amp; 216)" dataDxfId="658"/>
    <tableColumn id="43" xr3:uid="{09D8D42F-266A-43E7-8F7B-1E62668D91D2}" name="Condo Investment_x000a_w/Comparable Rent Sch_x000a_(1073 &amp; 1007)" dataDxfId="657"/>
    <tableColumn id="14" xr3:uid="{FD41A7D9-8EDC-4F60-9E9B-FC1C6A99904D}" name="Desktop Review" dataDxfId="656"/>
    <tableColumn id="15" xr3:uid="{5ACE32DB-0323-4B01-A74E-BD3294FD5196}" name="Disaster Area_x000a_Property Inspection Report" dataDxfId="655"/>
    <tableColumn id="44" xr3:uid="{8B46C726-ECDD-4DFB-87DB-3827FD2D0AD6}" name="Drive by Appraisal_x000a_(Legacy 2055)" dataDxfId="654"/>
    <tableColumn id="16" xr3:uid="{1821A903-10DA-4BF5-8F46-3A903FA16CBF}" name="Exterior Only Condo Appraisal_x000a_(1075)" dataDxfId="653"/>
    <tableColumn id="17" xr3:uid="{6B7B60DC-D7AC-458B-BE17-792EE5C67CE4}" name="Exterior Only Condo Investment_x000a_(1075, 1007, &amp; 216)" dataDxfId="652"/>
    <tableColumn id="18" xr3:uid="{B7F3462F-5C18-43E2-A517-31662A195EF0}" name="Exterior Only Condo Investment_x000a_w/ Comp Rent Sch_x000a_(1075 &amp; 1007)" dataDxfId="651"/>
    <tableColumn id="19" xr3:uid="{8085F2D3-1C15-4BD3-927A-6B3A24B1293D}" name="Exterior Only Investment_x000a_(2055, 1007, &amp; 216)" dataDxfId="650"/>
    <tableColumn id="20" xr3:uid="{C5F602AF-F4A2-4809-A865-7D2814F7429B}" name="Exterior Only Investment_x000a_w/ Comparable Rent Sch_x000a_(2055 &amp; 1007)" dataDxfId="649"/>
    <tableColumn id="21" xr3:uid="{89DCC211-B5A3-474B-8904-42FC20B6E2D3}" name="Exterior Only_x000a_Residential Report_x000a_(2055)" dataDxfId="648"/>
    <tableColumn id="22" xr3:uid="{5B9D0954-2B9B-4FC4-8C1B-B670C2FD1813}" name="Exterior Only Residential Report_x000a_w/ Comparable Photos_x000a_(2055)" dataDxfId="647"/>
    <tableColumn id="23" xr3:uid="{12601E10-CE61-43F4-954B-C8E0A3F3ED2B}" name="FHA Appraisal_x000a_(1004)" dataDxfId="646"/>
    <tableColumn id="24" xr3:uid="{001E0B99-E2BC-4906-B668-8F82309F3BF2}" name="FHA Conversion_x000a_Appraisal Update" dataDxfId="645"/>
    <tableColumn id="25" xr3:uid="{C47D0135-E598-420C-8498-05A886BB83B3}" name="FHA Inspection_x000a_(CIR)" dataDxfId="644"/>
    <tableColumn id="26" xr3:uid="{E94F440B-4A64-4C63-8AA8-B7CF28F86BAA}" name="FHA Manufactured Home_x000a_(1004C)" dataDxfId="643"/>
    <tableColumn id="27" xr3:uid="{5A7BCD54-94A2-404D-AF39-DF10D02E9E08}" name="FHA Single Family Investment_x000a_(1004, 1007, &amp; 216)" dataDxfId="642"/>
    <tableColumn id="28" xr3:uid="{B24C70E9-ECEF-419C-BF1B-4A4DC86EFF52}" name="FHA Single Family Investment_x000a_w/ Comp Rent Sch_x000a_(1004 &amp; 1007)" dataDxfId="641"/>
    <tableColumn id="29" xr3:uid="{5D354FE4-62F3-48AA-88FF-87D0FA33A0DF}" name="Field Review_x000a_(2000)" dataDxfId="640"/>
    <tableColumn id="30" xr3:uid="{E8E087F4-82FE-4F7E-92CE-7C544250818F}" name="Manufactured Home_x000a_(1004C)" dataDxfId="639"/>
    <tableColumn id="31" xr3:uid="{E3EC3B2B-5820-4E8F-8017-E0CDCAA2D688}" name="Manufactured Home Investment_x000a_(1004C, 1007, &amp; 216)" dataDxfId="638"/>
    <tableColumn id="32" xr3:uid="{ACE65636-4F3D-4861-9723-71A7853ED52B}" name="Manufactured Home Investment_x000a_w/ Comp Rent Sch_x000a_(1004C &amp; 1007)" dataDxfId="637"/>
    <tableColumn id="33" xr3:uid="{5EB962A8-F9E3-4ECB-8B5D-7D8A7FF3BE5F}" name="Multi-Family Appraisal_x000a_(1025)" dataDxfId="636"/>
    <tableColumn id="34" xr3:uid="{422E93B3-D6A1-4094-A20D-D4C35F335A81}" name="Multi-Family FHA_x000a_(1025)" dataDxfId="635"/>
    <tableColumn id="35" xr3:uid="{EC1E9C8A-5AF2-4DC8-A60A-7B55DC6E6D23}" name="Multi-Family Field Review_x000a_(2000A)" dataDxfId="634"/>
    <tableColumn id="36" xr3:uid="{0BD364B1-CC92-4FEC-9928-89402A6E7015}" name="Multi-Family Investment_x000a_(1025 &amp; 216)" dataDxfId="633"/>
    <tableColumn id="37" xr3:uid="{A1526B07-7478-41E0-BB5E-EDB371BCB01E}" name="Operating Income Statement_x000a_(216)" dataDxfId="632"/>
    <tableColumn id="45" xr3:uid="{71AD5AD4-7B53-4BFD-AD82-214280616053}" name="Property Inspection_x000a_(2075)" dataDxfId="631"/>
    <tableColumn id="38" xr3:uid="{F76F9F77-36DF-4117-B2EC-C6D5D0C3E244}" name="Single Family Investment_x000a_(1004, 1007, &amp; 216)" dataDxfId="630"/>
    <tableColumn id="39" xr3:uid="{CE9F0D54-7BE8-4EB9-AABB-03E713BB9F9B}" name="Single Family Investment_x000a_w/ Comparable Rent Sch_x000a_(1004 &amp; 1007)" dataDxfId="629"/>
    <tableColumn id="40" xr3:uid="{9775C080-65BE-4BAD-BE58-DFAC17170B41}" name="Uniform Residential Appraisal_x000a_(1004)" dataDxfId="628"/>
    <tableColumn id="46" xr3:uid="{E761E50C-C314-4179-AECF-3B9DC8335CFE}" name="Uniform Residential Appraisal_x000a_w/REO_x000a_(1004)" dataDxfId="627"/>
    <tableColumn id="41" xr3:uid="{919D57BB-2BB3-4FF2-8991-5D4AB9096166}" name="USDA Appraisal_x000a_(1004)" dataDxfId="626"/>
    <tableColumn id="47" xr3:uid="{4E416529-4FF6-49AF-9A51-354B3DDE8086}" name="USDA Condo_x000a_(1073)" dataDxfId="625"/>
    <tableColumn id="42" xr3:uid="{34401A67-9A47-48CB-8A93-E5865942CEF9}" name="Jumbo_x000a_(1004)" dataDxfId="62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E10973-A81D-4115-8371-E1AE1240126A}" name="Table110" displayName="Table110" ref="A1:AX176" totalsRowShown="0" headerRowDxfId="623" dataDxfId="622">
  <autoFilter ref="A1:AX176" xr:uid="{00000000-0009-0000-0100-000001000000}"/>
  <tableColumns count="50">
    <tableColumn id="1" xr3:uid="{4C119433-BFC1-4D5E-AEF6-79B397A39B91}" name="State" dataDxfId="621"/>
    <tableColumn id="2" xr3:uid="{EB50EA1F-7063-4F21-B35A-31B4DB97BB5A}" name="County" dataDxfId="620"/>
    <tableColumn id="4" xr3:uid="{CA8F338A-CCC3-4352-BC94-897835F95943}" name="ZipCode" dataDxfId="619"/>
    <tableColumn id="5" xr3:uid="{88232BCD-7A91-42CB-8C1A-34EAE9A47C93}" name="Co-Op Appraisal_x000a_2090" dataDxfId="618"/>
    <tableColumn id="6" xr3:uid="{84A4556A-29CE-4368-9307-0610546860A3}" name="Appraisal Update_x000a_Inspection of Repairs_x000a_(1004D)" dataDxfId="617"/>
    <tableColumn id="7" xr3:uid="{5BA6A890-35ED-42B8-8295-8B5FF0E69C48}" name="Appraisal Update_x000a_Recertification_x000a_(1004D)" dataDxfId="616"/>
    <tableColumn id="48" xr3:uid="{16D2BAC8-BECE-4E5D-A789-AEBD822525BE}" name="Broker Pricing Opinion_x000a_Drive By" dataDxfId="615"/>
    <tableColumn id="49" xr3:uid="{3700E356-D867-4B4B-80C4-1637770B7F50}" name="Broker Price Opinion_x000a_Exterior Inspection" dataDxfId="614"/>
    <tableColumn id="50" xr3:uid="{43AAB1AA-8FD7-4643-BB88-82DEE8F51881}" name="Broker Price Opinion_x000a_Interior &amp; Exterior_x000a_Inspection" dataDxfId="613"/>
    <tableColumn id="8" xr3:uid="{B90B84E2-5C5E-4098-AA44-A15794806B6A}" name="Comparable Rent Sch_x000a_w/ Operating Income Statement_x000a_(1007 &amp; 216)" dataDxfId="612"/>
    <tableColumn id="9" xr3:uid="{79E6BEE3-4AFC-424D-B1B1-EAA5D14185B8}" name="Comparable Rent Schedule_x000a_(1007)" dataDxfId="611"/>
    <tableColumn id="10" xr3:uid="{B9EF1746-B514-4588-91EB-F3CD71AA6C8B}" name="Condo Appraisal_x000a_(1073)" dataDxfId="610"/>
    <tableColumn id="11" xr3:uid="{1262CC08-10AF-4E49-A500-B2EFB3810B57}" name="Condo FHA_x000a_(1073)" dataDxfId="609"/>
    <tableColumn id="12" xr3:uid="{74E97C80-CA4A-4A04-B91B-B2723C4E4FB4}" name="Condo FHA Investment_x000a_(1073, 1007, &amp; 216)" dataDxfId="608"/>
    <tableColumn id="13" xr3:uid="{531EC700-4E5D-4DFC-A018-C9C717F7DD9C}" name="Condo FHA Investment_x000a_w/ Comparable Rent Sch_x000a_(1073 &amp; 1007)" dataDxfId="607"/>
    <tableColumn id="3" xr3:uid="{23EB2044-63FB-4CCD-9E36-8B11CDD5B819}" name="Condo Investment_x000a_(1073, 1007, &amp; 216)" dataDxfId="606"/>
    <tableColumn id="43" xr3:uid="{20035205-0A61-4883-BAC2-B5236D0D3651}" name="Condo Investment_x000a_w/Comparable Rent Sch_x000a_(1073 &amp; 1007)" dataDxfId="605"/>
    <tableColumn id="14" xr3:uid="{5E39E7DE-EB43-492D-B461-41CB64C5969B}" name="Desktop Review" dataDxfId="604"/>
    <tableColumn id="15" xr3:uid="{6AB215B2-EA90-4872-840A-04525ADBEF82}" name="Disaster Area_x000a_Property Inspection Report" dataDxfId="603"/>
    <tableColumn id="44" xr3:uid="{C8664C61-2662-45E5-B872-AB9281C140D7}" name="Drive by Appraisal_x000a_(Legacy 2055)" dataDxfId="602"/>
    <tableColumn id="16" xr3:uid="{FA6073BC-6216-44F4-9775-8147CFC686A3}" name="Exterior Only Condo Appraisal_x000a_(1075)" dataDxfId="601"/>
    <tableColumn id="17" xr3:uid="{A8676324-FE48-4B2D-93B9-E42FB52FD08B}" name="Exterior Only Condo Investment_x000a_(1075, 1007, &amp; 216)" dataDxfId="600"/>
    <tableColumn id="18" xr3:uid="{D056157C-0B1C-4D6C-906C-1CA9C8F43CC9}" name="Exterior Only Condo Investment_x000a_w/ Comp Rent Sch_x000a_(1075 &amp; 1007)" dataDxfId="599"/>
    <tableColumn id="19" xr3:uid="{33BCC263-B82B-43F4-9F90-07A17AA9BA9B}" name="Exterior Only Investment_x000a_(2055, 1007, &amp; 216)" dataDxfId="598"/>
    <tableColumn id="20" xr3:uid="{91980C46-5250-4F5B-9A91-BD5F09F3923B}" name="Exterior Only Investment_x000a_w/ Comparable Rent Sch_x000a_(2055 &amp; 1007)" dataDxfId="597"/>
    <tableColumn id="21" xr3:uid="{E7ED9B14-952E-4C96-823A-645E626EF011}" name="Exterior Only_x000a_Residential Report_x000a_(2055)" dataDxfId="596"/>
    <tableColumn id="22" xr3:uid="{804F2D82-B0B5-4C33-9B0D-102CC3590DCD}" name="Exterior Only Residential Report_x000a_w/ Comparable Photos_x000a_(2055)" dataDxfId="595"/>
    <tableColumn id="23" xr3:uid="{EBC58D22-876D-4D03-A93C-46D577434960}" name="FHA Appraisal_x000a_(1004)" dataDxfId="594"/>
    <tableColumn id="24" xr3:uid="{E030DF4F-3421-4459-9584-B0B6BA525007}" name="FHA Conversion_x000a_Appraisal Update" dataDxfId="593"/>
    <tableColumn id="25" xr3:uid="{0DB88510-BD3D-4057-8FA5-6853C77FF8A8}" name="FHA Inspection_x000a_(CIR)" dataDxfId="592"/>
    <tableColumn id="26" xr3:uid="{0554C15B-5E7B-4697-AD78-5087F3E1BC38}" name="FHA Manufactured Home_x000a_(1004C)" dataDxfId="591"/>
    <tableColumn id="27" xr3:uid="{E3DCA630-ADE0-488B-A883-729FE70D49C0}" name="FHA Single Family Investment_x000a_(1004, 1007, &amp; 216)" dataDxfId="590"/>
    <tableColumn id="28" xr3:uid="{67083F26-5880-4C55-96E8-E9945EAF6ABE}" name="FHA Single Family Investment_x000a_w/ Comp Rent Sch_x000a_(1004 &amp; 1007)" dataDxfId="589"/>
    <tableColumn id="29" xr3:uid="{1E00D8C9-7B1F-44A2-81DD-7EF6B45ABE43}" name="Field Review_x000a_(2000)" dataDxfId="588"/>
    <tableColumn id="30" xr3:uid="{07CAC985-66D6-446C-B554-CBC839CD3576}" name="Manufactured Home_x000a_(1004C)" dataDxfId="587"/>
    <tableColumn id="31" xr3:uid="{7E9EFF90-8ECE-4A8A-8D3D-1198275F081D}" name="Manufactured Home Investment_x000a_(1004C, 1007, &amp; 216)" dataDxfId="586"/>
    <tableColumn id="32" xr3:uid="{B6B01A60-A737-42C0-AA44-16D0692760B9}" name="Manufactured Home Investment_x000a_w/ Comp Rent Sch_x000a_(1004C &amp; 1007)" dataDxfId="585"/>
    <tableColumn id="33" xr3:uid="{7C51F343-7C3F-4AC8-865A-500B503A9E00}" name="Multi-Family Appraisal_x000a_(1025)" dataDxfId="584"/>
    <tableColumn id="34" xr3:uid="{AA14140D-7A92-46A5-9579-6B617E540C23}" name="Multi-Family FHA_x000a_(1025)" dataDxfId="583"/>
    <tableColumn id="35" xr3:uid="{AB64943B-E9F3-41E7-B8F5-097B0F2F8CE1}" name="Multi-Family Field Review_x000a_(2000A)" dataDxfId="582"/>
    <tableColumn id="36" xr3:uid="{B40E06FD-82BD-437D-B3AB-5609874CC079}" name="Multi-Family Investment_x000a_(1025 &amp; 216)" dataDxfId="581"/>
    <tableColumn id="37" xr3:uid="{40C6351B-06B2-4C0B-9EA6-6F12605985A1}" name="Operating Income Statement_x000a_(216)" dataDxfId="580"/>
    <tableColumn id="45" xr3:uid="{22DDF777-5F44-489A-8B56-3447EFBBFE65}" name="Property Inspection_x000a_(2075)" dataDxfId="579"/>
    <tableColumn id="38" xr3:uid="{E63E8921-3D37-4331-9778-13576BCD435A}" name="Single Family Investment_x000a_(1004, 1007, &amp; 216)" dataDxfId="578"/>
    <tableColumn id="39" xr3:uid="{9977F3C5-9A4B-4321-AEEF-3BFAE094C030}" name="Single Family Investment_x000a_w/ Comparable Rent Sch_x000a_(1004 &amp; 1007)" dataDxfId="577"/>
    <tableColumn id="40" xr3:uid="{D8F52342-A182-444B-88ED-4518B67FE7EC}" name="Uniform Residential Appraisal_x000a_(1004)" dataDxfId="576"/>
    <tableColumn id="46" xr3:uid="{20F5D207-88BE-49F1-A964-A299EACF1DC8}" name="Uniform Residential Appraisal_x000a_w/REO_x000a_(1004)" dataDxfId="575"/>
    <tableColumn id="41" xr3:uid="{9DAFC8C1-DA4D-4E70-92CC-58F36453C10D}" name="USDA Appraisal_x000a_(1004)" dataDxfId="574"/>
    <tableColumn id="47" xr3:uid="{193E425E-5740-441C-9240-BD70E8B589BB}" name="USDA Condo_x000a_(1073)" dataDxfId="573"/>
    <tableColumn id="42" xr3:uid="{ED6D2769-E8D5-4ED9-A8EE-D71D1A364483}" name="Jumbo_x000a_(1004)" dataDxfId="57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7765D4-E83B-4CD6-A8DE-73BB2F9183BC}" name="Table115" displayName="Table115" ref="A1:AX276" totalsRowShown="0" headerRowDxfId="571" dataDxfId="570">
  <autoFilter ref="A1:AX276" xr:uid="{00000000-0009-0000-0100-000001000000}"/>
  <tableColumns count="50">
    <tableColumn id="1" xr3:uid="{5C76DADE-CE98-415B-B7F6-ED4EA531C9E4}" name="State" dataDxfId="569"/>
    <tableColumn id="2" xr3:uid="{45A7D8B0-52E6-4888-8EE7-8D82BADE2D52}" name="County" dataDxfId="568"/>
    <tableColumn id="4" xr3:uid="{F4D92966-E906-4FEE-85FC-6D2578D72F78}" name="ZipCode" dataDxfId="567"/>
    <tableColumn id="5" xr3:uid="{2306846B-A0F4-47B0-8DCE-8A0785DD984C}" name="Co-Op Appraisal_x000a_2090" dataDxfId="566"/>
    <tableColumn id="6" xr3:uid="{3AC508D3-11B1-4807-B60E-AF84F874B0C2}" name="Appraisal Update_x000a_Inspection of Repairs_x000a_(1004D)" dataDxfId="565"/>
    <tableColumn id="7" xr3:uid="{3D5E3697-8E6F-43F5-BE44-ED5541D6CDEF}" name="Appraisal Update_x000a_Recertification_x000a_(1004D)" dataDxfId="564"/>
    <tableColumn id="48" xr3:uid="{65E253FD-C5F9-4414-8783-28FB2D4DA605}" name="Broker Pricing Opinion_x000a_Drive By" dataDxfId="563"/>
    <tableColumn id="49" xr3:uid="{86449641-A8F4-4F34-B05A-28F7FD4172F9}" name="Broker Price Opinion_x000a_Exterior Inspection" dataDxfId="562"/>
    <tableColumn id="50" xr3:uid="{AF42028C-87B9-4134-8DB9-E49E60BDDDC3}" name="Broker Price Opinion_x000a_Interior &amp; Exterior_x000a_Inspection" dataDxfId="561"/>
    <tableColumn id="8" xr3:uid="{8E925345-46F9-4F79-A6E5-7C59737A341F}" name="Comparable Rent Sch_x000a_w/ Operating Income Statement_x000a_(1007 &amp; 216)" dataDxfId="560"/>
    <tableColumn id="9" xr3:uid="{E5378AF1-FAA2-418B-BB74-A14EB535C29F}" name="Comparable Rent Schedule_x000a_(1007)" dataDxfId="559"/>
    <tableColumn id="10" xr3:uid="{26675F58-8ABF-4618-B7F7-B796309A6D54}" name="Condo Appraisal_x000a_(1073)" dataDxfId="558"/>
    <tableColumn id="11" xr3:uid="{657205E4-3C40-4540-9BBD-B7D005778139}" name="Condo FHA_x000a_(1073)" dataDxfId="557"/>
    <tableColumn id="12" xr3:uid="{A3FDA0D3-E30B-47CF-B84F-3A98E3CFE8E1}" name="Condo FHA Investment_x000a_(1073, 1007, &amp; 216)" dataDxfId="556"/>
    <tableColumn id="13" xr3:uid="{5944A928-AC4A-48C5-B959-84E552D29AED}" name="Condo FHA Investment_x000a_w/ Comparable Rent Sch_x000a_(1073 &amp; 1007)" dataDxfId="555"/>
    <tableColumn id="3" xr3:uid="{1FC770B4-5ED3-476C-A451-EB481C76B6FB}" name="Condo Investment_x000a_(1073, 1007, &amp; 216)" dataDxfId="554"/>
    <tableColumn id="43" xr3:uid="{A48C79B0-8418-4EAC-8A6A-5966400DDF70}" name="Condo Investment_x000a_w/Comparable Rent Sch_x000a_(1073 &amp; 1007)" dataDxfId="553"/>
    <tableColumn id="14" xr3:uid="{7E7AD4E4-F70F-426A-8F21-758164801FBF}" name="Desktop Review" dataDxfId="552"/>
    <tableColumn id="15" xr3:uid="{A9046AF6-F449-44FE-AB89-82FDF9CD58DC}" name="Disaster Area_x000a_Property Inspection Report" dataDxfId="551"/>
    <tableColumn id="44" xr3:uid="{3F0DC06D-9207-4E27-A3A8-9436E6F8CAFD}" name="Drive by Appraisal_x000a_(Legacy 2055)" dataDxfId="550"/>
    <tableColumn id="16" xr3:uid="{FDB98A23-94D4-4AB3-8F7A-602A298444A4}" name="Exterior Only Condo Appraisal_x000a_(1075)" dataDxfId="549"/>
    <tableColumn id="17" xr3:uid="{BD1DCF68-B507-4F19-9ECD-C756CF84A1AB}" name="Exterior Only Condo Investment_x000a_(1075, 1007, &amp; 216)" dataDxfId="548"/>
    <tableColumn id="18" xr3:uid="{06CBDF0E-8389-4F13-BC8D-AF747CF51CBE}" name="Exterior Only Condo Investment_x000a_w/ Comp Rent Sch_x000a_(1075 &amp; 1007)" dataDxfId="547"/>
    <tableColumn id="19" xr3:uid="{C3296D62-F358-460F-8A4D-5A46B6DD1802}" name="Exterior Only Investment_x000a_(2055, 1007, &amp; 216)" dataDxfId="546"/>
    <tableColumn id="20" xr3:uid="{A078A3BF-3CDD-43DB-918B-BF19F196E077}" name="Exterior Only Investment_x000a_w/ Comparable Rent Sch_x000a_(2055 &amp; 1007)" dataDxfId="545"/>
    <tableColumn id="21" xr3:uid="{6E0619ED-76B7-4EDB-88C0-BB5A96D65BB2}" name="Exterior Only_x000a_Residential Report_x000a_(2055)" dataDxfId="544"/>
    <tableColumn id="22" xr3:uid="{4A810A7E-5B91-4EC7-9682-BB2FE9575FAB}" name="Exterior Only Residential Report_x000a_w/ Comparable Photos_x000a_(2055)" dataDxfId="543"/>
    <tableColumn id="23" xr3:uid="{D725436F-ABD0-4988-A7B2-01C67D4851C8}" name="FHA Appraisal_x000a_(1004)" dataDxfId="542"/>
    <tableColumn id="24" xr3:uid="{BB567978-7E29-4AF0-ABA4-6D7138E14B7D}" name="FHA Conversion_x000a_Appraisal Update" dataDxfId="541"/>
    <tableColumn id="25" xr3:uid="{031C7FE0-BF49-489C-B740-1D952417D374}" name="FHA Inspection_x000a_(CIR)" dataDxfId="540"/>
    <tableColumn id="26" xr3:uid="{B11A7DF0-B91A-4B95-A040-D41014035020}" name="FHA Manufactured Home_x000a_(1004C)" dataDxfId="539"/>
    <tableColumn id="27" xr3:uid="{296A3FDA-AEF4-4555-A8C5-04DF6ECA1A45}" name="FHA Single Family Investment_x000a_(1004, 1007, &amp; 216)" dataDxfId="538"/>
    <tableColumn id="28" xr3:uid="{A6E0A1A6-9C50-484C-8205-2320E2A232C8}" name="FHA Single Family Investment_x000a_w/ Comp Rent Sch_x000a_(1004 &amp; 1007)" dataDxfId="537"/>
    <tableColumn id="29" xr3:uid="{CC69EA8C-9218-4C63-8B9B-A5CC11D99DAD}" name="Field Review_x000a_(2000)" dataDxfId="536"/>
    <tableColumn id="30" xr3:uid="{795A675C-EBB6-4D71-94C4-3DECB5337F6D}" name="Manufactured Home_x000a_(1004C)" dataDxfId="535"/>
    <tableColumn id="31" xr3:uid="{DB111BBB-DE93-4AAF-8BBF-8A1E0E215900}" name="Manufactured Home Investment_x000a_(1004C, 1007, &amp; 216)" dataDxfId="534"/>
    <tableColumn id="32" xr3:uid="{AA324288-0B08-463D-8E3C-EAB115D86E50}" name="Manufactured Home Investment_x000a_w/ Comp Rent Sch_x000a_(1004C &amp; 1007)" dataDxfId="533"/>
    <tableColumn id="33" xr3:uid="{70F1567F-171D-4D02-BEE0-0DCCD279C5A2}" name="Multi-Family Appraisal_x000a_(1025)" dataDxfId="532"/>
    <tableColumn id="34" xr3:uid="{E25BAD2A-6F89-4AEE-A080-5444DC8A9ADE}" name="Multi-Family FHA_x000a_(1025)" dataDxfId="531"/>
    <tableColumn id="35" xr3:uid="{0FADCDDD-DBFA-48BB-B2E6-902AEAE70FAC}" name="Multi-Family Field Review_x000a_(2000A)" dataDxfId="530"/>
    <tableColumn id="36" xr3:uid="{EAF4ED89-3F96-45E6-8057-028347155F43}" name="Multi-Family Investment_x000a_(1025 &amp; 216)" dataDxfId="529"/>
    <tableColumn id="37" xr3:uid="{770BC1A2-E613-4764-8FE1-A165B4B23168}" name="Operating Income Statement_x000a_(216)" dataDxfId="528"/>
    <tableColumn id="45" xr3:uid="{4BFD560C-A8C4-4A3E-8B0D-545F74A314CA}" name="Property Inspection_x000a_(2075)" dataDxfId="527"/>
    <tableColumn id="38" xr3:uid="{B4A8D6B9-86CC-48FA-9A52-01594503D93B}" name="Single Family Investment_x000a_(1004, 1007, &amp; 216)" dataDxfId="526"/>
    <tableColumn id="39" xr3:uid="{1952F922-CC26-43C8-AE15-1431608BA58A}" name="Single Family Investment_x000a_w/ Comparable Rent Sch_x000a_(1004 &amp; 1007)" dataDxfId="525"/>
    <tableColumn id="40" xr3:uid="{AE884904-3813-441E-8023-108B5BE5C47E}" name="Uniform Residential Appraisal_x000a_(1004)" dataDxfId="524"/>
    <tableColumn id="46" xr3:uid="{54E3D49B-C450-4475-B259-F49F307A20E9}" name="Uniform Residential Appraisal_x000a_w/REO_x000a_(1004)" dataDxfId="523"/>
    <tableColumn id="41" xr3:uid="{70495238-668A-4720-AAA0-19500499D0ED}" name="USDA Appraisal_x000a_(1004)" dataDxfId="522"/>
    <tableColumn id="47" xr3:uid="{B0650E39-B71E-4779-9400-3D8D7ABAB865}" name="USDA Condo_x000a_(1073)" dataDxfId="521"/>
    <tableColumn id="42" xr3:uid="{AF51FBD4-E335-4212-B24C-410374C11D9A}" name="Jumbo_x000a_(1004)" dataDxfId="52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36CC29-993B-4CD1-9EB2-150A94CDFD5C}" name="Table14" displayName="Table14" ref="A1:AX52" totalsRowShown="0" headerRowDxfId="519" dataDxfId="518">
  <autoFilter ref="A1:AX52" xr:uid="{00000000-0009-0000-0100-000001000000}"/>
  <tableColumns count="50">
    <tableColumn id="1" xr3:uid="{A477B79B-2DBD-4B63-B0DD-AD7DD4961D62}" name="State" dataDxfId="517"/>
    <tableColumn id="2" xr3:uid="{35AB460E-CEFF-4B96-BD9B-90F2738464B8}" name="County" dataDxfId="516"/>
    <tableColumn id="4" xr3:uid="{FFA494A1-30BC-428B-A17C-F8E8614BC9D8}" name="ZipCode" dataDxfId="515"/>
    <tableColumn id="5" xr3:uid="{D126CC42-06EF-4025-ACA5-5891DCBB63A1}" name="Co-Op Appraisal_x000a_2090" dataDxfId="514"/>
    <tableColumn id="6" xr3:uid="{EB2F9E60-9AB7-4362-9CBC-F84235CEFFFD}" name="Appraisal Update_x000a_Inspection of Repairs_x000a_(1004D)" dataDxfId="513"/>
    <tableColumn id="7" xr3:uid="{3DEEA208-12E1-4109-8DDF-39E79C9960F7}" name="Appraisal Update_x000a_Recertification_x000a_(1004D)" dataDxfId="512"/>
    <tableColumn id="48" xr3:uid="{AC5A139A-1A7E-413C-A92A-B1F4CF557908}" name="Broker Pricing Opinion_x000a_Drive By" dataDxfId="511"/>
    <tableColumn id="49" xr3:uid="{F5851AB2-DC03-412A-80A3-B91641CE872C}" name="Broker Price Opinion_x000a_Exterior Inspection" dataDxfId="510"/>
    <tableColumn id="50" xr3:uid="{E711C753-DB80-4F74-BDC3-F580E8F1C196}" name="Broker Price Opinion_x000a_Interior &amp; Exterior_x000a_Inspection" dataDxfId="509"/>
    <tableColumn id="8" xr3:uid="{1C52C47F-C36F-4E58-B6F5-EC86CAE1DFF2}" name="Comparable Rent Sch_x000a_w/ Operating Income Statement_x000a_(1007 &amp; 216)" dataDxfId="508"/>
    <tableColumn id="9" xr3:uid="{AF507EE2-08B6-4B01-BD6A-F75E8A373236}" name="Comparable Rent Schedule_x000a_(1007)" dataDxfId="507"/>
    <tableColumn id="10" xr3:uid="{4A1FC4C5-6169-4EE5-96CC-EFCF8FE97C68}" name="Condo Appraisal_x000a_(1073)" dataDxfId="506"/>
    <tableColumn id="11" xr3:uid="{E88421EB-F4DF-4874-9DCB-DA7D8AF24AB6}" name="Condo FHA_x000a_(1073)" dataDxfId="505"/>
    <tableColumn id="12" xr3:uid="{2CCD2831-A232-43EA-8596-FFB1A3A36115}" name="Condo FHA Investment_x000a_(1073, 1007, &amp; 216)" dataDxfId="504"/>
    <tableColumn id="13" xr3:uid="{D138CE73-B9DF-4EF4-92F7-6D7403DEA18C}" name="Condo FHA Investment_x000a_w/ Comparable Rent Sch_x000a_(1073 &amp; 1007)" dataDxfId="503"/>
    <tableColumn id="3" xr3:uid="{9049712D-D7D8-4462-9763-93A7C10188D1}" name="Condo Investment_x000a_(1073, 1007, &amp; 216)" dataDxfId="502"/>
    <tableColumn id="43" xr3:uid="{7AB3DA37-B501-442A-9AF6-D98E2F5D5CEE}" name="Condo Investment_x000a_w/Comparable Rent Sch_x000a_(1073 &amp; 1007)" dataDxfId="501"/>
    <tableColumn id="14" xr3:uid="{6CF41AFE-EC87-47F2-A411-274FE8C5D0EC}" name="Desktop Review" dataDxfId="500"/>
    <tableColumn id="15" xr3:uid="{7ED7ED25-EB7E-4F94-A4B3-F803197BBF20}" name="Disaster Area_x000a_Property Inspection Report" dataDxfId="499"/>
    <tableColumn id="44" xr3:uid="{6FF6888E-F303-41E3-97A7-6C078F86CD50}" name="Drive by Appraisal_x000a_(Legacy 2055)" dataDxfId="498"/>
    <tableColumn id="16" xr3:uid="{3804785F-850A-4EE5-AB3D-B45E448B169B}" name="Exterior Only Condo Appraisal_x000a_(1075)" dataDxfId="497"/>
    <tableColumn id="17" xr3:uid="{98516CE6-90C3-46F1-A09C-051DCC1CACD8}" name="Exterior Only Condo Investment_x000a_(1075, 1007, &amp; 216)" dataDxfId="496"/>
    <tableColumn id="18" xr3:uid="{B598104F-F965-43EC-99D8-6E58DBAA4ECB}" name="Exterior Only Condo Investment_x000a_w/ Comp Rent Sch_x000a_(1075 &amp; 1007)" dataDxfId="495"/>
    <tableColumn id="19" xr3:uid="{46744E76-D53C-40A3-AEA8-4B2F5127C0E5}" name="Exterior Only Investment_x000a_(2055, 1007, &amp; 216)" dataDxfId="494"/>
    <tableColumn id="20" xr3:uid="{C441C7F9-83F7-437E-8437-DD99617EFD34}" name="Exterior Only Investment_x000a_w/ Comparable Rent Sch_x000a_(2055 &amp; 1007)" dataDxfId="493"/>
    <tableColumn id="21" xr3:uid="{9336784B-E913-4E44-8C3F-446487AB0C14}" name="Exterior Only_x000a_Residential Report_x000a_(2055)" dataDxfId="492"/>
    <tableColumn id="22" xr3:uid="{EF768609-568F-4230-8DC8-0B4D77D8A87D}" name="Exterior Only Residential Report_x000a_w/ Comparable Photos_x000a_(2055)" dataDxfId="491"/>
    <tableColumn id="23" xr3:uid="{272DF7E4-AC9E-44FE-92BC-661D578A4573}" name="FHA Appraisal_x000a_(1004)" dataDxfId="490"/>
    <tableColumn id="24" xr3:uid="{68F59A14-F941-44FC-BE40-88EDE7E6039D}" name="FHA Conversion_x000a_Appraisal Update" dataDxfId="489"/>
    <tableColumn id="25" xr3:uid="{BBA4B01D-5C5C-41E0-8EA6-407AB7D38CE4}" name="FHA Inspection_x000a_(CIR)" dataDxfId="488"/>
    <tableColumn id="26" xr3:uid="{0872C292-0A00-4251-98EB-FFF98801A6F4}" name="FHA Manufactured Home_x000a_(1004C)" dataDxfId="487"/>
    <tableColumn id="27" xr3:uid="{BD3662CA-25C7-4D18-AC3A-859E8271CAE1}" name="FHA Single Family Investment_x000a_(1004, 1007, &amp; 216)" dataDxfId="486"/>
    <tableColumn id="28" xr3:uid="{45C0D89A-098C-4031-A9F5-FEF89C23F833}" name="FHA Single Family Investment_x000a_w/ Comp Rent Sch_x000a_(1004 &amp; 1007)" dataDxfId="485"/>
    <tableColumn id="29" xr3:uid="{0C3CDC91-E76E-43D0-B198-480E9D5E9D9D}" name="Field Review_x000a_(2000)" dataDxfId="484"/>
    <tableColumn id="30" xr3:uid="{9CAF1B9A-28AE-423D-9B07-770C4FDC4B44}" name="Manufactured Home_x000a_(1004C)" dataDxfId="483"/>
    <tableColumn id="31" xr3:uid="{4C11D90B-68D8-4E00-A041-376D02A62021}" name="Manufactured Home Investment_x000a_(1004C, 1007, &amp; 216)" dataDxfId="482"/>
    <tableColumn id="32" xr3:uid="{50C7F6FF-C423-4D09-A503-1378B1F9716A}" name="Manufactured Home Investment_x000a_w/ Comp Rent Sch_x000a_(1004C &amp; 1007)" dataDxfId="481"/>
    <tableColumn id="33" xr3:uid="{0C2F1C5F-8FDF-482B-8D70-32F924E04D1D}" name="Multi-Family Appraisal_x000a_(1025)" dataDxfId="480"/>
    <tableColumn id="34" xr3:uid="{65056E03-D9D2-4F34-A68D-FCE319ED295F}" name="Multi-Family FHA_x000a_(1025)" dataDxfId="479"/>
    <tableColumn id="35" xr3:uid="{BABCCE6D-5AA5-45FA-B68E-18AF1E2E727B}" name="Multi-Family Field Review_x000a_(2000A)" dataDxfId="478"/>
    <tableColumn id="36" xr3:uid="{5431FEF7-E4BD-489B-8709-BF19C6E20D6B}" name="Multi-Family Investment_x000a_(1025 &amp; 216)" dataDxfId="477"/>
    <tableColumn id="37" xr3:uid="{67F5B05D-E4A3-45A0-8D44-705557579B73}" name="Operating Income Statement_x000a_(216)" dataDxfId="476"/>
    <tableColumn id="45" xr3:uid="{72BD1A17-C5DB-4FF7-86A7-E0FBCFD1B0A4}" name="Property Inspection_x000a_(2075)" dataDxfId="475"/>
    <tableColumn id="38" xr3:uid="{81060B81-223C-4484-A8BD-9F0717F40E39}" name="Single Family Investment_x000a_(1004, 1007, &amp; 216)" dataDxfId="474"/>
    <tableColumn id="39" xr3:uid="{1F3953C0-8EF9-4E60-83BC-CC0D4C4A4A61}" name="Single Family Investment_x000a_w/ Comparable Rent Sch_x000a_(1004 &amp; 1007)" dataDxfId="473"/>
    <tableColumn id="40" xr3:uid="{F976D2AF-12BF-4775-8AD1-22128921C250}" name="Uniform Residential Appraisal_x000a_(1004)" dataDxfId="472"/>
    <tableColumn id="46" xr3:uid="{3416596F-4224-4788-8B63-C3321C052CA3}" name="Uniform Residential Appraisal_x000a_w/REO_x000a_(1004)" dataDxfId="471"/>
    <tableColumn id="41" xr3:uid="{F08EA0F3-6552-4FC0-9518-5D9FAF1E5565}" name="USDA Appraisal_x000a_(1004)" dataDxfId="470"/>
    <tableColumn id="47" xr3:uid="{1505AD82-0488-4172-9DDD-391EEB10D19F}" name="USDA Condo_x000a_(1073)" dataDxfId="469"/>
    <tableColumn id="42" xr3:uid="{4B3C1B5B-1075-4E5E-BF1A-4D0327F4A9EC}" name="Jumbo_x000a_(1004)" dataDxfId="46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19A2-73FE-42DC-88FE-2B459FEF654D}">
  <sheetPr codeName="Sheet7"/>
  <dimension ref="A1:AX31"/>
  <sheetViews>
    <sheetView zoomScaleNormal="100" workbookViewId="0">
      <pane xSplit="1" topLeftCell="B1" activePane="topRight" state="frozen"/>
      <selection pane="topRight" activeCell="E5" sqref="E5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8</v>
      </c>
      <c r="B2" s="3"/>
      <c r="C2" s="3"/>
      <c r="D2" s="3" t="s">
        <v>104</v>
      </c>
      <c r="E2" s="3">
        <v>375</v>
      </c>
      <c r="F2" s="3">
        <v>375</v>
      </c>
      <c r="G2" s="3" t="s">
        <v>104</v>
      </c>
      <c r="H2" s="3" t="s">
        <v>104</v>
      </c>
      <c r="I2" s="3" t="s">
        <v>104</v>
      </c>
      <c r="J2" s="3">
        <v>225</v>
      </c>
      <c r="K2" s="3">
        <v>150</v>
      </c>
      <c r="L2" s="3">
        <v>610</v>
      </c>
      <c r="M2" s="3">
        <v>550</v>
      </c>
      <c r="N2" s="3">
        <v>775</v>
      </c>
      <c r="O2" s="3">
        <v>700</v>
      </c>
      <c r="P2" s="3">
        <v>760</v>
      </c>
      <c r="Q2" s="3">
        <v>760</v>
      </c>
      <c r="R2" s="3" t="s">
        <v>104</v>
      </c>
      <c r="S2" s="3">
        <v>250</v>
      </c>
      <c r="T2" s="3" t="s">
        <v>104</v>
      </c>
      <c r="U2" s="3" t="s">
        <v>104</v>
      </c>
      <c r="V2" s="3" t="s">
        <v>104</v>
      </c>
      <c r="W2" s="3" t="s">
        <v>104</v>
      </c>
      <c r="X2" s="3" t="s">
        <v>104</v>
      </c>
      <c r="Y2" s="3" t="s">
        <v>104</v>
      </c>
      <c r="Z2" s="3" t="s">
        <v>104</v>
      </c>
      <c r="AA2" s="3" t="s">
        <v>104</v>
      </c>
      <c r="AB2" s="3">
        <v>610</v>
      </c>
      <c r="AC2" s="3" t="s">
        <v>104</v>
      </c>
      <c r="AD2" s="3">
        <v>375</v>
      </c>
      <c r="AE2" s="3" t="s">
        <v>104</v>
      </c>
      <c r="AF2" s="3" t="s">
        <v>104</v>
      </c>
      <c r="AG2" s="3" t="s">
        <v>104</v>
      </c>
      <c r="AH2" s="3">
        <v>550</v>
      </c>
      <c r="AI2" s="3" t="s">
        <v>104</v>
      </c>
      <c r="AJ2" s="3" t="s">
        <v>104</v>
      </c>
      <c r="AK2" s="3" t="s">
        <v>104</v>
      </c>
      <c r="AL2" s="3">
        <v>685</v>
      </c>
      <c r="AM2" s="3">
        <v>745</v>
      </c>
      <c r="AN2" s="3">
        <v>685</v>
      </c>
      <c r="AO2" s="3" t="s">
        <v>104</v>
      </c>
      <c r="AP2" s="3">
        <v>75</v>
      </c>
      <c r="AQ2" s="3" t="s">
        <v>104</v>
      </c>
      <c r="AR2" s="3">
        <v>775</v>
      </c>
      <c r="AS2" s="3">
        <v>700</v>
      </c>
      <c r="AT2" s="3">
        <v>550</v>
      </c>
      <c r="AU2" s="3" t="s">
        <v>104</v>
      </c>
      <c r="AV2" s="3" t="s">
        <v>104</v>
      </c>
      <c r="AW2" s="3" t="s">
        <v>104</v>
      </c>
      <c r="AX2" s="3">
        <v>800</v>
      </c>
    </row>
    <row r="3" spans="1:50" ht="15" customHeight="1" x14ac:dyDescent="0.3">
      <c r="A3" s="3" t="s">
        <v>10</v>
      </c>
      <c r="B3" s="3"/>
      <c r="C3" s="3"/>
      <c r="D3" s="3" t="s">
        <v>104</v>
      </c>
      <c r="E3" s="3">
        <v>355</v>
      </c>
      <c r="F3" s="3">
        <v>355</v>
      </c>
      <c r="G3" s="3" t="s">
        <v>104</v>
      </c>
      <c r="H3" s="3" t="s">
        <v>104</v>
      </c>
      <c r="I3" s="3" t="s">
        <v>104</v>
      </c>
      <c r="J3" s="3">
        <v>225</v>
      </c>
      <c r="K3" s="3">
        <v>150</v>
      </c>
      <c r="L3" s="3">
        <v>585</v>
      </c>
      <c r="M3" s="3">
        <v>525</v>
      </c>
      <c r="N3" s="3">
        <v>750</v>
      </c>
      <c r="O3" s="3">
        <v>675</v>
      </c>
      <c r="P3" s="3">
        <v>735</v>
      </c>
      <c r="Q3" s="3">
        <v>735</v>
      </c>
      <c r="R3" s="3" t="s">
        <v>104</v>
      </c>
      <c r="S3" s="3">
        <v>240</v>
      </c>
      <c r="T3" s="3" t="s">
        <v>104</v>
      </c>
      <c r="U3" s="3" t="s">
        <v>104</v>
      </c>
      <c r="V3" s="3" t="s">
        <v>104</v>
      </c>
      <c r="W3" s="3" t="s">
        <v>104</v>
      </c>
      <c r="X3" s="3" t="s">
        <v>104</v>
      </c>
      <c r="Y3" s="3" t="s">
        <v>104</v>
      </c>
      <c r="Z3" s="3" t="s">
        <v>104</v>
      </c>
      <c r="AA3" s="3" t="s">
        <v>104</v>
      </c>
      <c r="AB3" s="3">
        <v>585</v>
      </c>
      <c r="AC3" s="3" t="s">
        <v>104</v>
      </c>
      <c r="AD3" s="3">
        <v>355</v>
      </c>
      <c r="AE3" s="3" t="s">
        <v>104</v>
      </c>
      <c r="AF3" s="3" t="s">
        <v>104</v>
      </c>
      <c r="AG3" s="3" t="s">
        <v>104</v>
      </c>
      <c r="AH3" s="3">
        <v>525</v>
      </c>
      <c r="AI3" s="3" t="s">
        <v>104</v>
      </c>
      <c r="AJ3" s="3" t="s">
        <v>104</v>
      </c>
      <c r="AK3" s="3" t="s">
        <v>104</v>
      </c>
      <c r="AL3" s="3">
        <v>660</v>
      </c>
      <c r="AM3" s="3">
        <v>720</v>
      </c>
      <c r="AN3" s="3">
        <v>660</v>
      </c>
      <c r="AO3" s="3" t="s">
        <v>104</v>
      </c>
      <c r="AP3" s="3">
        <v>75</v>
      </c>
      <c r="AQ3" s="3" t="s">
        <v>104</v>
      </c>
      <c r="AR3" s="3">
        <v>750</v>
      </c>
      <c r="AS3" s="3">
        <v>675</v>
      </c>
      <c r="AT3" s="3">
        <v>525</v>
      </c>
      <c r="AU3" s="3" t="s">
        <v>104</v>
      </c>
      <c r="AV3" s="3" t="s">
        <v>104</v>
      </c>
      <c r="AW3" s="3" t="s">
        <v>104</v>
      </c>
      <c r="AX3" s="3">
        <v>775</v>
      </c>
    </row>
    <row r="4" spans="1:50" ht="15" customHeight="1" x14ac:dyDescent="0.3">
      <c r="A4" s="3" t="s">
        <v>11</v>
      </c>
      <c r="B4" s="3"/>
      <c r="C4" s="3"/>
      <c r="D4" s="3" t="s">
        <v>104</v>
      </c>
      <c r="E4" s="3">
        <v>355</v>
      </c>
      <c r="F4" s="3">
        <v>355</v>
      </c>
      <c r="G4" s="3" t="s">
        <v>104</v>
      </c>
      <c r="H4" s="3" t="s">
        <v>104</v>
      </c>
      <c r="I4" s="3" t="s">
        <v>104</v>
      </c>
      <c r="J4" s="3">
        <v>225</v>
      </c>
      <c r="K4" s="3">
        <v>150</v>
      </c>
      <c r="L4" s="3">
        <v>670</v>
      </c>
      <c r="M4" s="3">
        <v>610</v>
      </c>
      <c r="N4" s="3">
        <v>835</v>
      </c>
      <c r="O4" s="3">
        <v>760</v>
      </c>
      <c r="P4" s="3">
        <v>820</v>
      </c>
      <c r="Q4" s="3">
        <v>820</v>
      </c>
      <c r="R4" s="3" t="s">
        <v>104</v>
      </c>
      <c r="S4" s="3">
        <v>240</v>
      </c>
      <c r="T4" s="3" t="s">
        <v>104</v>
      </c>
      <c r="U4" s="3" t="s">
        <v>104</v>
      </c>
      <c r="V4" s="3" t="s">
        <v>104</v>
      </c>
      <c r="W4" s="3" t="s">
        <v>104</v>
      </c>
      <c r="X4" s="3" t="s">
        <v>104</v>
      </c>
      <c r="Y4" s="3" t="s">
        <v>104</v>
      </c>
      <c r="Z4" s="3" t="s">
        <v>104</v>
      </c>
      <c r="AA4" s="3" t="s">
        <v>104</v>
      </c>
      <c r="AB4" s="3">
        <v>670</v>
      </c>
      <c r="AC4" s="3" t="s">
        <v>104</v>
      </c>
      <c r="AD4" s="3">
        <v>355</v>
      </c>
      <c r="AE4" s="3" t="s">
        <v>104</v>
      </c>
      <c r="AF4" s="3" t="s">
        <v>104</v>
      </c>
      <c r="AG4" s="3" t="s">
        <v>104</v>
      </c>
      <c r="AH4" s="3">
        <v>610</v>
      </c>
      <c r="AI4" s="3" t="s">
        <v>104</v>
      </c>
      <c r="AJ4" s="3" t="s">
        <v>104</v>
      </c>
      <c r="AK4" s="3" t="s">
        <v>104</v>
      </c>
      <c r="AL4" s="3">
        <v>760</v>
      </c>
      <c r="AM4" s="3">
        <v>820</v>
      </c>
      <c r="AN4" s="3">
        <v>760</v>
      </c>
      <c r="AO4" s="3" t="s">
        <v>104</v>
      </c>
      <c r="AP4" s="3">
        <v>75</v>
      </c>
      <c r="AQ4" s="3" t="s">
        <v>104</v>
      </c>
      <c r="AR4" s="3">
        <v>835</v>
      </c>
      <c r="AS4" s="3">
        <v>760</v>
      </c>
      <c r="AT4" s="3">
        <v>610</v>
      </c>
      <c r="AU4" s="3" t="s">
        <v>104</v>
      </c>
      <c r="AV4" s="3" t="s">
        <v>104</v>
      </c>
      <c r="AW4" s="3" t="s">
        <v>104</v>
      </c>
      <c r="AX4" s="3">
        <v>860</v>
      </c>
    </row>
    <row r="5" spans="1:50" ht="15" customHeight="1" x14ac:dyDescent="0.3">
      <c r="A5" s="3" t="s">
        <v>13</v>
      </c>
      <c r="B5" s="3"/>
      <c r="C5" s="3"/>
      <c r="D5" s="3" t="s">
        <v>104</v>
      </c>
      <c r="E5" s="3">
        <v>355</v>
      </c>
      <c r="F5" s="3">
        <v>355</v>
      </c>
      <c r="G5" s="3" t="s">
        <v>104</v>
      </c>
      <c r="H5" s="3" t="s">
        <v>104</v>
      </c>
      <c r="I5" s="3" t="s">
        <v>104</v>
      </c>
      <c r="J5" s="3">
        <v>225</v>
      </c>
      <c r="K5" s="3">
        <v>150</v>
      </c>
      <c r="L5" s="3">
        <v>585</v>
      </c>
      <c r="M5" s="3">
        <v>525</v>
      </c>
      <c r="N5" s="3">
        <v>750</v>
      </c>
      <c r="O5" s="3">
        <v>675</v>
      </c>
      <c r="P5" s="3">
        <v>735</v>
      </c>
      <c r="Q5" s="3">
        <v>735</v>
      </c>
      <c r="R5" s="3" t="s">
        <v>104</v>
      </c>
      <c r="S5" s="3">
        <v>240</v>
      </c>
      <c r="T5" s="3" t="s">
        <v>104</v>
      </c>
      <c r="U5" s="3" t="s">
        <v>104</v>
      </c>
      <c r="V5" s="3" t="s">
        <v>104</v>
      </c>
      <c r="W5" s="3" t="s">
        <v>104</v>
      </c>
      <c r="X5" s="3" t="s">
        <v>104</v>
      </c>
      <c r="Y5" s="3" t="s">
        <v>104</v>
      </c>
      <c r="Z5" s="3" t="s">
        <v>104</v>
      </c>
      <c r="AA5" s="3" t="s">
        <v>104</v>
      </c>
      <c r="AB5" s="3">
        <v>585</v>
      </c>
      <c r="AC5" s="3" t="s">
        <v>104</v>
      </c>
      <c r="AD5" s="3">
        <v>355</v>
      </c>
      <c r="AE5" s="3" t="s">
        <v>104</v>
      </c>
      <c r="AF5" s="3" t="s">
        <v>104</v>
      </c>
      <c r="AG5" s="3" t="s">
        <v>104</v>
      </c>
      <c r="AH5" s="3">
        <v>525</v>
      </c>
      <c r="AI5" s="3" t="s">
        <v>104</v>
      </c>
      <c r="AJ5" s="3" t="s">
        <v>104</v>
      </c>
      <c r="AK5" s="3" t="s">
        <v>104</v>
      </c>
      <c r="AL5" s="3">
        <v>660</v>
      </c>
      <c r="AM5" s="3">
        <v>720</v>
      </c>
      <c r="AN5" s="3">
        <v>660</v>
      </c>
      <c r="AO5" s="3" t="s">
        <v>104</v>
      </c>
      <c r="AP5" s="3">
        <v>75</v>
      </c>
      <c r="AQ5" s="3" t="s">
        <v>104</v>
      </c>
      <c r="AR5" s="3">
        <v>750</v>
      </c>
      <c r="AS5" s="3">
        <v>675</v>
      </c>
      <c r="AT5" s="3">
        <v>525</v>
      </c>
      <c r="AU5" s="3" t="s">
        <v>104</v>
      </c>
      <c r="AV5" s="3" t="s">
        <v>104</v>
      </c>
      <c r="AW5" s="3" t="s">
        <v>104</v>
      </c>
      <c r="AX5" s="3">
        <v>775</v>
      </c>
    </row>
    <row r="6" spans="1:50" ht="15" customHeight="1" x14ac:dyDescent="0.3">
      <c r="A6" s="3" t="s">
        <v>14</v>
      </c>
      <c r="B6" s="3"/>
      <c r="C6" s="3"/>
      <c r="D6" s="3" t="s">
        <v>104</v>
      </c>
      <c r="E6" s="3">
        <v>355</v>
      </c>
      <c r="F6" s="3">
        <v>355</v>
      </c>
      <c r="G6" s="3" t="s">
        <v>104</v>
      </c>
      <c r="H6" s="3" t="s">
        <v>104</v>
      </c>
      <c r="I6" s="3" t="s">
        <v>104</v>
      </c>
      <c r="J6" s="3">
        <v>225</v>
      </c>
      <c r="K6" s="3">
        <v>150</v>
      </c>
      <c r="L6" s="3">
        <v>585</v>
      </c>
      <c r="M6" s="3">
        <v>525</v>
      </c>
      <c r="N6" s="3">
        <v>750</v>
      </c>
      <c r="O6" s="3">
        <v>675</v>
      </c>
      <c r="P6" s="3">
        <v>735</v>
      </c>
      <c r="Q6" s="3">
        <v>735</v>
      </c>
      <c r="R6" s="3" t="s">
        <v>104</v>
      </c>
      <c r="S6" s="3">
        <v>240</v>
      </c>
      <c r="T6" s="3" t="s">
        <v>104</v>
      </c>
      <c r="U6" s="3" t="s">
        <v>104</v>
      </c>
      <c r="V6" s="3" t="s">
        <v>104</v>
      </c>
      <c r="W6" s="3" t="s">
        <v>104</v>
      </c>
      <c r="X6" s="3" t="s">
        <v>104</v>
      </c>
      <c r="Y6" s="3" t="s">
        <v>104</v>
      </c>
      <c r="Z6" s="3" t="s">
        <v>104</v>
      </c>
      <c r="AA6" s="3" t="s">
        <v>104</v>
      </c>
      <c r="AB6" s="3">
        <v>585</v>
      </c>
      <c r="AC6" s="3" t="s">
        <v>104</v>
      </c>
      <c r="AD6" s="3">
        <v>355</v>
      </c>
      <c r="AE6" s="3" t="s">
        <v>104</v>
      </c>
      <c r="AF6" s="3" t="s">
        <v>104</v>
      </c>
      <c r="AG6" s="3" t="s">
        <v>104</v>
      </c>
      <c r="AH6" s="3">
        <v>525</v>
      </c>
      <c r="AI6" s="3" t="s">
        <v>104</v>
      </c>
      <c r="AJ6" s="3" t="s">
        <v>104</v>
      </c>
      <c r="AK6" s="3" t="s">
        <v>104</v>
      </c>
      <c r="AL6" s="3">
        <v>660</v>
      </c>
      <c r="AM6" s="3">
        <v>720</v>
      </c>
      <c r="AN6" s="3">
        <v>660</v>
      </c>
      <c r="AO6" s="3" t="s">
        <v>104</v>
      </c>
      <c r="AP6" s="3">
        <v>75</v>
      </c>
      <c r="AQ6" s="3" t="s">
        <v>104</v>
      </c>
      <c r="AR6" s="3">
        <v>750</v>
      </c>
      <c r="AS6" s="3">
        <v>675</v>
      </c>
      <c r="AT6" s="3">
        <v>525</v>
      </c>
      <c r="AU6" s="3" t="s">
        <v>104</v>
      </c>
      <c r="AV6" s="3" t="s">
        <v>104</v>
      </c>
      <c r="AW6" s="3" t="s">
        <v>104</v>
      </c>
      <c r="AX6" s="3">
        <v>775</v>
      </c>
    </row>
    <row r="7" spans="1:50" ht="15" customHeight="1" x14ac:dyDescent="0.3">
      <c r="A7" s="3" t="s">
        <v>18</v>
      </c>
      <c r="B7" s="3"/>
      <c r="C7" s="3"/>
      <c r="D7" s="3" t="s">
        <v>104</v>
      </c>
      <c r="E7" s="3">
        <v>355</v>
      </c>
      <c r="F7" s="3">
        <v>355</v>
      </c>
      <c r="G7" s="3" t="s">
        <v>104</v>
      </c>
      <c r="H7" s="3" t="s">
        <v>104</v>
      </c>
      <c r="I7" s="3" t="s">
        <v>104</v>
      </c>
      <c r="J7" s="3">
        <v>225</v>
      </c>
      <c r="K7" s="3">
        <v>150</v>
      </c>
      <c r="L7" s="3">
        <v>585</v>
      </c>
      <c r="M7" s="3">
        <v>525</v>
      </c>
      <c r="N7" s="3">
        <v>750</v>
      </c>
      <c r="O7" s="3">
        <v>675</v>
      </c>
      <c r="P7" s="3">
        <v>735</v>
      </c>
      <c r="Q7" s="3">
        <v>735</v>
      </c>
      <c r="R7" s="3" t="s">
        <v>104</v>
      </c>
      <c r="S7" s="3">
        <v>240</v>
      </c>
      <c r="T7" s="3" t="s">
        <v>104</v>
      </c>
      <c r="U7" s="3" t="s">
        <v>104</v>
      </c>
      <c r="V7" s="3" t="s">
        <v>104</v>
      </c>
      <c r="W7" s="3" t="s">
        <v>104</v>
      </c>
      <c r="X7" s="3" t="s">
        <v>104</v>
      </c>
      <c r="Y7" s="3" t="s">
        <v>104</v>
      </c>
      <c r="Z7" s="3" t="s">
        <v>104</v>
      </c>
      <c r="AA7" s="3" t="s">
        <v>104</v>
      </c>
      <c r="AB7" s="3">
        <v>585</v>
      </c>
      <c r="AC7" s="3" t="s">
        <v>104</v>
      </c>
      <c r="AD7" s="3">
        <v>355</v>
      </c>
      <c r="AE7" s="3" t="s">
        <v>104</v>
      </c>
      <c r="AF7" s="3" t="s">
        <v>104</v>
      </c>
      <c r="AG7" s="3" t="s">
        <v>104</v>
      </c>
      <c r="AH7" s="3">
        <v>525</v>
      </c>
      <c r="AI7" s="3" t="s">
        <v>104</v>
      </c>
      <c r="AJ7" s="3" t="s">
        <v>104</v>
      </c>
      <c r="AK7" s="3" t="s">
        <v>104</v>
      </c>
      <c r="AL7" s="3">
        <v>660</v>
      </c>
      <c r="AM7" s="3">
        <v>720</v>
      </c>
      <c r="AN7" s="3">
        <v>660</v>
      </c>
      <c r="AO7" s="3" t="s">
        <v>104</v>
      </c>
      <c r="AP7" s="3">
        <v>75</v>
      </c>
      <c r="AQ7" s="3" t="s">
        <v>104</v>
      </c>
      <c r="AR7" s="3">
        <v>750</v>
      </c>
      <c r="AS7" s="3">
        <v>675</v>
      </c>
      <c r="AT7" s="3">
        <v>525</v>
      </c>
      <c r="AU7" s="3" t="s">
        <v>104</v>
      </c>
      <c r="AV7" s="3" t="s">
        <v>104</v>
      </c>
      <c r="AW7" s="3" t="s">
        <v>104</v>
      </c>
      <c r="AX7" s="3">
        <v>775</v>
      </c>
    </row>
    <row r="8" spans="1:50" ht="15" customHeight="1" x14ac:dyDescent="0.3">
      <c r="A8" s="3" t="s">
        <v>25</v>
      </c>
      <c r="B8" s="3" t="s">
        <v>270</v>
      </c>
      <c r="C8" s="3"/>
      <c r="D8" s="3" t="s">
        <v>104</v>
      </c>
      <c r="E8" s="3">
        <v>485</v>
      </c>
      <c r="F8" s="3">
        <v>485</v>
      </c>
      <c r="G8" s="3" t="s">
        <v>104</v>
      </c>
      <c r="H8" s="3" t="s">
        <v>104</v>
      </c>
      <c r="I8" s="3" t="s">
        <v>104</v>
      </c>
      <c r="J8" s="3">
        <v>275</v>
      </c>
      <c r="K8" s="3">
        <v>175</v>
      </c>
      <c r="L8" s="3">
        <v>840</v>
      </c>
      <c r="M8" s="3">
        <v>750</v>
      </c>
      <c r="N8" s="3">
        <v>1025</v>
      </c>
      <c r="O8" s="3">
        <v>925</v>
      </c>
      <c r="P8" s="3">
        <v>1015</v>
      </c>
      <c r="Q8" s="3">
        <v>1015</v>
      </c>
      <c r="R8" s="3" t="s">
        <v>104</v>
      </c>
      <c r="S8" s="3">
        <v>305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s="3" t="s">
        <v>104</v>
      </c>
      <c r="Z8" s="3" t="s">
        <v>104</v>
      </c>
      <c r="AA8" s="3" t="s">
        <v>104</v>
      </c>
      <c r="AB8" s="3">
        <v>840</v>
      </c>
      <c r="AC8" s="3" t="s">
        <v>104</v>
      </c>
      <c r="AD8" s="3">
        <v>485</v>
      </c>
      <c r="AE8" s="3" t="s">
        <v>104</v>
      </c>
      <c r="AF8" s="3" t="s">
        <v>104</v>
      </c>
      <c r="AG8" s="3" t="s">
        <v>104</v>
      </c>
      <c r="AH8" s="3">
        <v>750</v>
      </c>
      <c r="AI8" s="3" t="s">
        <v>104</v>
      </c>
      <c r="AJ8" s="3" t="s">
        <v>104</v>
      </c>
      <c r="AK8" s="3" t="s">
        <v>104</v>
      </c>
      <c r="AL8" s="3">
        <v>850</v>
      </c>
      <c r="AM8" s="3">
        <v>940</v>
      </c>
      <c r="AN8" s="3">
        <v>850</v>
      </c>
      <c r="AO8" s="3" t="s">
        <v>104</v>
      </c>
      <c r="AP8" s="3">
        <v>100</v>
      </c>
      <c r="AQ8" s="3" t="s">
        <v>104</v>
      </c>
      <c r="AR8" s="3">
        <v>1025</v>
      </c>
      <c r="AS8" s="3">
        <v>925</v>
      </c>
      <c r="AT8" s="3">
        <v>750</v>
      </c>
      <c r="AU8" s="3" t="s">
        <v>104</v>
      </c>
      <c r="AV8" s="3" t="s">
        <v>104</v>
      </c>
      <c r="AW8" s="3" t="s">
        <v>104</v>
      </c>
      <c r="AX8" s="3">
        <v>1000</v>
      </c>
    </row>
    <row r="9" spans="1:50" ht="15" customHeight="1" x14ac:dyDescent="0.3">
      <c r="A9" s="3" t="s">
        <v>25</v>
      </c>
      <c r="B9" s="3" t="s">
        <v>271</v>
      </c>
      <c r="C9" s="3"/>
      <c r="D9" s="3" t="s">
        <v>104</v>
      </c>
      <c r="E9" s="3">
        <v>485</v>
      </c>
      <c r="F9" s="3">
        <v>485</v>
      </c>
      <c r="G9" s="3" t="s">
        <v>104</v>
      </c>
      <c r="H9" s="3" t="s">
        <v>104</v>
      </c>
      <c r="I9" s="3" t="s">
        <v>104</v>
      </c>
      <c r="J9" s="3">
        <v>275</v>
      </c>
      <c r="K9" s="3">
        <v>175</v>
      </c>
      <c r="L9" s="3">
        <v>965</v>
      </c>
      <c r="M9" s="3">
        <v>875</v>
      </c>
      <c r="N9" s="3">
        <v>1150</v>
      </c>
      <c r="O9" s="3">
        <v>1050</v>
      </c>
      <c r="P9" s="3">
        <v>1140</v>
      </c>
      <c r="Q9" s="3">
        <v>1140</v>
      </c>
      <c r="R9" s="3" t="s">
        <v>104</v>
      </c>
      <c r="S9" s="3">
        <v>305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>
        <v>965</v>
      </c>
      <c r="AC9" s="3" t="s">
        <v>104</v>
      </c>
      <c r="AD9" s="3">
        <v>485</v>
      </c>
      <c r="AE9" s="3" t="s">
        <v>104</v>
      </c>
      <c r="AF9" s="3" t="s">
        <v>104</v>
      </c>
      <c r="AG9" s="3" t="s">
        <v>104</v>
      </c>
      <c r="AH9" s="3">
        <v>875</v>
      </c>
      <c r="AI9" s="3" t="s">
        <v>104</v>
      </c>
      <c r="AJ9" s="3" t="s">
        <v>104</v>
      </c>
      <c r="AK9" s="3" t="s">
        <v>104</v>
      </c>
      <c r="AL9" s="3">
        <v>975</v>
      </c>
      <c r="AM9" s="3">
        <v>1065</v>
      </c>
      <c r="AN9" s="3">
        <v>975</v>
      </c>
      <c r="AO9" s="3" t="s">
        <v>104</v>
      </c>
      <c r="AP9" s="3">
        <v>100</v>
      </c>
      <c r="AQ9" s="3" t="s">
        <v>104</v>
      </c>
      <c r="AR9" s="3">
        <v>1150</v>
      </c>
      <c r="AS9" s="3">
        <v>1050</v>
      </c>
      <c r="AT9" s="3">
        <v>875</v>
      </c>
      <c r="AU9" s="3" t="s">
        <v>104</v>
      </c>
      <c r="AV9" s="3" t="s">
        <v>104</v>
      </c>
      <c r="AW9" s="3" t="s">
        <v>104</v>
      </c>
      <c r="AX9" s="3">
        <v>1125</v>
      </c>
    </row>
    <row r="10" spans="1:50" ht="15" customHeight="1" x14ac:dyDescent="0.3">
      <c r="A10" s="3" t="s">
        <v>25</v>
      </c>
      <c r="B10" s="3" t="s">
        <v>272</v>
      </c>
      <c r="C10" s="3"/>
      <c r="D10" s="3" t="s">
        <v>104</v>
      </c>
      <c r="E10" s="3">
        <v>485</v>
      </c>
      <c r="F10" s="3">
        <v>485</v>
      </c>
      <c r="G10" s="3" t="s">
        <v>104</v>
      </c>
      <c r="H10" s="3" t="s">
        <v>104</v>
      </c>
      <c r="I10" s="3" t="s">
        <v>104</v>
      </c>
      <c r="J10" s="3">
        <v>275</v>
      </c>
      <c r="K10" s="3">
        <v>175</v>
      </c>
      <c r="L10" s="3">
        <v>965</v>
      </c>
      <c r="M10" s="3">
        <v>875</v>
      </c>
      <c r="N10" s="3">
        <v>1150</v>
      </c>
      <c r="O10" s="3">
        <v>1050</v>
      </c>
      <c r="P10" s="3">
        <v>1140</v>
      </c>
      <c r="Q10" s="3">
        <v>1140</v>
      </c>
      <c r="R10" s="3" t="s">
        <v>104</v>
      </c>
      <c r="S10" s="3">
        <v>305</v>
      </c>
      <c r="T10" s="3" t="s">
        <v>104</v>
      </c>
      <c r="U10" s="3" t="s">
        <v>104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>
        <v>965</v>
      </c>
      <c r="AC10" s="3" t="s">
        <v>104</v>
      </c>
      <c r="AD10" s="3">
        <v>485</v>
      </c>
      <c r="AE10" s="3" t="s">
        <v>104</v>
      </c>
      <c r="AF10" s="3" t="s">
        <v>104</v>
      </c>
      <c r="AG10" s="3" t="s">
        <v>104</v>
      </c>
      <c r="AH10" s="3">
        <v>875</v>
      </c>
      <c r="AI10" s="3" t="s">
        <v>104</v>
      </c>
      <c r="AJ10" s="3" t="s">
        <v>104</v>
      </c>
      <c r="AK10" s="3" t="s">
        <v>104</v>
      </c>
      <c r="AL10" s="3">
        <v>975</v>
      </c>
      <c r="AM10" s="3">
        <v>1065</v>
      </c>
      <c r="AN10" s="3">
        <v>975</v>
      </c>
      <c r="AO10" s="3" t="s">
        <v>104</v>
      </c>
      <c r="AP10" s="3">
        <v>100</v>
      </c>
      <c r="AQ10" s="3" t="s">
        <v>104</v>
      </c>
      <c r="AR10" s="3">
        <v>1150</v>
      </c>
      <c r="AS10" s="3">
        <v>1050</v>
      </c>
      <c r="AT10" s="3">
        <v>875</v>
      </c>
      <c r="AU10" s="3" t="s">
        <v>104</v>
      </c>
      <c r="AV10" s="3" t="s">
        <v>104</v>
      </c>
      <c r="AW10" s="3" t="s">
        <v>104</v>
      </c>
      <c r="AX10" s="3">
        <v>1125</v>
      </c>
    </row>
    <row r="11" spans="1:50" ht="15" customHeight="1" x14ac:dyDescent="0.3">
      <c r="A11" s="3" t="s">
        <v>25</v>
      </c>
      <c r="B11" s="3" t="s">
        <v>273</v>
      </c>
      <c r="C11" s="3"/>
      <c r="D11" s="3" t="s">
        <v>104</v>
      </c>
      <c r="E11" s="3">
        <v>485</v>
      </c>
      <c r="F11" s="3">
        <v>485</v>
      </c>
      <c r="G11" s="3" t="s">
        <v>104</v>
      </c>
      <c r="H11" s="3" t="s">
        <v>104</v>
      </c>
      <c r="I11" s="3" t="s">
        <v>104</v>
      </c>
      <c r="J11" s="3">
        <v>275</v>
      </c>
      <c r="K11" s="3">
        <v>175</v>
      </c>
      <c r="L11" s="3">
        <v>965</v>
      </c>
      <c r="M11" s="3">
        <v>875</v>
      </c>
      <c r="N11" s="3">
        <v>1150</v>
      </c>
      <c r="O11" s="3">
        <v>1050</v>
      </c>
      <c r="P11" s="3">
        <v>1140</v>
      </c>
      <c r="Q11" s="3">
        <v>1140</v>
      </c>
      <c r="R11" s="3" t="s">
        <v>104</v>
      </c>
      <c r="S11" s="3">
        <v>305</v>
      </c>
      <c r="T11" s="3" t="s">
        <v>104</v>
      </c>
      <c r="U11" s="3" t="s">
        <v>104</v>
      </c>
      <c r="V11" s="3" t="s">
        <v>104</v>
      </c>
      <c r="W11" s="3" t="s">
        <v>104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>
        <v>965</v>
      </c>
      <c r="AC11" s="3" t="s">
        <v>104</v>
      </c>
      <c r="AD11" s="3">
        <v>485</v>
      </c>
      <c r="AE11" s="3" t="s">
        <v>104</v>
      </c>
      <c r="AF11" s="3" t="s">
        <v>104</v>
      </c>
      <c r="AG11" s="3" t="s">
        <v>104</v>
      </c>
      <c r="AH11" s="3">
        <v>875</v>
      </c>
      <c r="AI11" s="3" t="s">
        <v>104</v>
      </c>
      <c r="AJ11" s="3" t="s">
        <v>104</v>
      </c>
      <c r="AK11" s="3" t="s">
        <v>104</v>
      </c>
      <c r="AL11" s="3">
        <v>975</v>
      </c>
      <c r="AM11" s="3">
        <v>1065</v>
      </c>
      <c r="AN11" s="3">
        <v>975</v>
      </c>
      <c r="AO11" s="3" t="s">
        <v>104</v>
      </c>
      <c r="AP11" s="3">
        <v>100</v>
      </c>
      <c r="AQ11" s="3" t="s">
        <v>104</v>
      </c>
      <c r="AR11" s="3">
        <v>1150</v>
      </c>
      <c r="AS11" s="3">
        <v>1050</v>
      </c>
      <c r="AT11" s="3">
        <v>875</v>
      </c>
      <c r="AU11" s="3" t="s">
        <v>104</v>
      </c>
      <c r="AV11" s="3" t="s">
        <v>104</v>
      </c>
      <c r="AW11" s="3" t="s">
        <v>104</v>
      </c>
      <c r="AX11" s="3">
        <v>1125</v>
      </c>
    </row>
    <row r="12" spans="1:50" ht="15" customHeight="1" x14ac:dyDescent="0.3">
      <c r="A12" s="3" t="s">
        <v>25</v>
      </c>
      <c r="B12" s="3" t="s">
        <v>176</v>
      </c>
      <c r="C12" s="3"/>
      <c r="D12" s="3" t="s">
        <v>104</v>
      </c>
      <c r="E12" s="3">
        <v>485</v>
      </c>
      <c r="F12" s="3">
        <v>485</v>
      </c>
      <c r="G12" s="3" t="s">
        <v>104</v>
      </c>
      <c r="H12" s="3" t="s">
        <v>104</v>
      </c>
      <c r="I12" s="3" t="s">
        <v>104</v>
      </c>
      <c r="J12" s="3">
        <v>275</v>
      </c>
      <c r="K12" s="3">
        <v>175</v>
      </c>
      <c r="L12" s="3">
        <v>965</v>
      </c>
      <c r="M12" s="3">
        <v>875</v>
      </c>
      <c r="N12" s="3">
        <v>1150</v>
      </c>
      <c r="O12" s="3">
        <v>1050</v>
      </c>
      <c r="P12" s="3">
        <v>1140</v>
      </c>
      <c r="Q12" s="3">
        <v>1140</v>
      </c>
      <c r="R12" s="3" t="s">
        <v>104</v>
      </c>
      <c r="S12" s="3">
        <v>305</v>
      </c>
      <c r="T12" s="3" t="s">
        <v>104</v>
      </c>
      <c r="U12" s="3" t="s">
        <v>104</v>
      </c>
      <c r="V12" s="3" t="s">
        <v>104</v>
      </c>
      <c r="W12" s="3" t="s">
        <v>104</v>
      </c>
      <c r="X12" s="3" t="s">
        <v>104</v>
      </c>
      <c r="Y12" s="3" t="s">
        <v>104</v>
      </c>
      <c r="Z12" s="3" t="s">
        <v>104</v>
      </c>
      <c r="AA12" s="3" t="s">
        <v>104</v>
      </c>
      <c r="AB12" s="3">
        <v>965</v>
      </c>
      <c r="AC12" s="3" t="s">
        <v>104</v>
      </c>
      <c r="AD12" s="3">
        <v>485</v>
      </c>
      <c r="AE12" s="3" t="s">
        <v>104</v>
      </c>
      <c r="AF12" s="3" t="s">
        <v>104</v>
      </c>
      <c r="AG12" s="3" t="s">
        <v>104</v>
      </c>
      <c r="AH12" s="3">
        <v>875</v>
      </c>
      <c r="AI12" s="3" t="s">
        <v>104</v>
      </c>
      <c r="AJ12" s="3" t="s">
        <v>104</v>
      </c>
      <c r="AK12" s="3" t="s">
        <v>104</v>
      </c>
      <c r="AL12" s="3">
        <v>975</v>
      </c>
      <c r="AM12" s="3">
        <v>1065</v>
      </c>
      <c r="AN12" s="3">
        <v>975</v>
      </c>
      <c r="AO12" s="3" t="s">
        <v>104</v>
      </c>
      <c r="AP12" s="3">
        <v>100</v>
      </c>
      <c r="AQ12" s="3" t="s">
        <v>104</v>
      </c>
      <c r="AR12" s="3">
        <v>1150</v>
      </c>
      <c r="AS12" s="3">
        <v>1050</v>
      </c>
      <c r="AT12" s="3">
        <v>875</v>
      </c>
      <c r="AU12" s="3" t="s">
        <v>104</v>
      </c>
      <c r="AV12" s="3" t="s">
        <v>104</v>
      </c>
      <c r="AW12" s="3" t="s">
        <v>104</v>
      </c>
      <c r="AX12" s="3">
        <v>1125</v>
      </c>
    </row>
    <row r="13" spans="1:50" ht="15" customHeight="1" x14ac:dyDescent="0.3">
      <c r="A13" s="3" t="s">
        <v>24</v>
      </c>
      <c r="B13" s="3"/>
      <c r="C13" s="3"/>
      <c r="D13" s="3" t="s">
        <v>104</v>
      </c>
      <c r="E13" s="3">
        <v>485</v>
      </c>
      <c r="F13" s="3">
        <v>485</v>
      </c>
      <c r="G13" s="3" t="s">
        <v>104</v>
      </c>
      <c r="H13" s="3" t="s">
        <v>104</v>
      </c>
      <c r="I13" s="3" t="s">
        <v>104</v>
      </c>
      <c r="J13" s="3">
        <v>275</v>
      </c>
      <c r="K13" s="3">
        <v>175</v>
      </c>
      <c r="L13" s="3">
        <v>965</v>
      </c>
      <c r="M13" s="3">
        <v>875</v>
      </c>
      <c r="N13" s="3">
        <v>1150</v>
      </c>
      <c r="O13" s="3">
        <v>1050</v>
      </c>
      <c r="P13" s="3">
        <v>1140</v>
      </c>
      <c r="Q13" s="3">
        <v>1140</v>
      </c>
      <c r="R13" s="3" t="s">
        <v>104</v>
      </c>
      <c r="S13" s="3">
        <v>305</v>
      </c>
      <c r="T13" s="3" t="s">
        <v>104</v>
      </c>
      <c r="U13" s="3" t="s">
        <v>104</v>
      </c>
      <c r="V13" s="3" t="s">
        <v>104</v>
      </c>
      <c r="W13" s="3" t="s">
        <v>104</v>
      </c>
      <c r="X13" s="3" t="s">
        <v>104</v>
      </c>
      <c r="Y13" s="3" t="s">
        <v>104</v>
      </c>
      <c r="Z13" s="3" t="s">
        <v>104</v>
      </c>
      <c r="AA13" s="3" t="s">
        <v>104</v>
      </c>
      <c r="AB13" s="3">
        <v>965</v>
      </c>
      <c r="AC13" s="3" t="s">
        <v>104</v>
      </c>
      <c r="AD13" s="3">
        <v>485</v>
      </c>
      <c r="AE13" s="3" t="s">
        <v>104</v>
      </c>
      <c r="AF13" s="3" t="s">
        <v>104</v>
      </c>
      <c r="AG13" s="3" t="s">
        <v>104</v>
      </c>
      <c r="AH13" s="3">
        <v>875</v>
      </c>
      <c r="AI13" s="3" t="s">
        <v>104</v>
      </c>
      <c r="AJ13" s="3" t="s">
        <v>104</v>
      </c>
      <c r="AK13" s="3" t="s">
        <v>104</v>
      </c>
      <c r="AL13" s="3">
        <v>975</v>
      </c>
      <c r="AM13" s="3">
        <v>1065</v>
      </c>
      <c r="AN13" s="3">
        <v>975</v>
      </c>
      <c r="AO13" s="3" t="s">
        <v>104</v>
      </c>
      <c r="AP13" s="3">
        <v>100</v>
      </c>
      <c r="AQ13" s="3" t="s">
        <v>104</v>
      </c>
      <c r="AR13" s="3">
        <v>1150</v>
      </c>
      <c r="AS13" s="3">
        <v>1050</v>
      </c>
      <c r="AT13" s="3">
        <v>875</v>
      </c>
      <c r="AU13" s="3" t="s">
        <v>104</v>
      </c>
      <c r="AV13" s="3" t="s">
        <v>104</v>
      </c>
      <c r="AW13" s="3" t="s">
        <v>104</v>
      </c>
      <c r="AX13" s="3">
        <v>1125</v>
      </c>
    </row>
    <row r="14" spans="1:50" ht="15" customHeight="1" x14ac:dyDescent="0.3">
      <c r="A14" s="3" t="s">
        <v>23</v>
      </c>
      <c r="B14" s="3"/>
      <c r="C14" s="3"/>
      <c r="D14" s="3" t="s">
        <v>104</v>
      </c>
      <c r="E14" s="3">
        <v>355</v>
      </c>
      <c r="F14" s="3">
        <v>355</v>
      </c>
      <c r="G14" s="3" t="s">
        <v>104</v>
      </c>
      <c r="H14" s="3" t="s">
        <v>104</v>
      </c>
      <c r="I14" s="3" t="s">
        <v>104</v>
      </c>
      <c r="J14" s="3">
        <v>225</v>
      </c>
      <c r="K14" s="3">
        <v>150</v>
      </c>
      <c r="L14" s="3">
        <v>670</v>
      </c>
      <c r="M14" s="3">
        <v>610</v>
      </c>
      <c r="N14" s="3">
        <v>835</v>
      </c>
      <c r="O14" s="3">
        <v>760</v>
      </c>
      <c r="P14" s="3">
        <v>820</v>
      </c>
      <c r="Q14" s="3">
        <v>820</v>
      </c>
      <c r="R14" s="3" t="s">
        <v>104</v>
      </c>
      <c r="S14" s="3">
        <v>240</v>
      </c>
      <c r="T14" s="3" t="s">
        <v>104</v>
      </c>
      <c r="U14" s="3" t="s">
        <v>104</v>
      </c>
      <c r="V14" s="3" t="s">
        <v>104</v>
      </c>
      <c r="W14" s="3" t="s">
        <v>104</v>
      </c>
      <c r="X14" s="3" t="s">
        <v>104</v>
      </c>
      <c r="Y14" s="3" t="s">
        <v>104</v>
      </c>
      <c r="Z14" s="3" t="s">
        <v>104</v>
      </c>
      <c r="AA14" s="3" t="s">
        <v>104</v>
      </c>
      <c r="AB14" s="3">
        <v>670</v>
      </c>
      <c r="AC14" s="3" t="s">
        <v>104</v>
      </c>
      <c r="AD14" s="3">
        <v>355</v>
      </c>
      <c r="AE14" s="3" t="s">
        <v>104</v>
      </c>
      <c r="AF14" s="3" t="s">
        <v>104</v>
      </c>
      <c r="AG14" s="3" t="s">
        <v>104</v>
      </c>
      <c r="AH14" s="3">
        <v>610</v>
      </c>
      <c r="AI14" s="3" t="s">
        <v>104</v>
      </c>
      <c r="AJ14" s="3" t="s">
        <v>104</v>
      </c>
      <c r="AK14" s="3" t="s">
        <v>104</v>
      </c>
      <c r="AL14" s="3">
        <v>760</v>
      </c>
      <c r="AM14" s="3">
        <v>820</v>
      </c>
      <c r="AN14" s="3">
        <v>760</v>
      </c>
      <c r="AO14" s="3" t="s">
        <v>104</v>
      </c>
      <c r="AP14" s="3">
        <v>75</v>
      </c>
      <c r="AQ14" s="3" t="s">
        <v>104</v>
      </c>
      <c r="AR14" s="3">
        <v>835</v>
      </c>
      <c r="AS14" s="3">
        <v>760</v>
      </c>
      <c r="AT14" s="3">
        <v>610</v>
      </c>
      <c r="AU14" s="3" t="s">
        <v>104</v>
      </c>
      <c r="AV14" s="3" t="s">
        <v>104</v>
      </c>
      <c r="AW14" s="3" t="s">
        <v>104</v>
      </c>
      <c r="AX14" s="3">
        <v>860</v>
      </c>
    </row>
    <row r="15" spans="1:50" ht="15" customHeight="1" x14ac:dyDescent="0.3">
      <c r="A15" s="3" t="s">
        <v>23</v>
      </c>
      <c r="B15" s="3" t="s">
        <v>274</v>
      </c>
      <c r="C15" s="3"/>
      <c r="D15" s="3" t="s">
        <v>104</v>
      </c>
      <c r="E15" s="3">
        <v>355</v>
      </c>
      <c r="F15" s="3">
        <v>355</v>
      </c>
      <c r="G15" s="3" t="s">
        <v>104</v>
      </c>
      <c r="H15" s="3" t="s">
        <v>104</v>
      </c>
      <c r="I15" s="3" t="s">
        <v>104</v>
      </c>
      <c r="J15" s="3">
        <v>225</v>
      </c>
      <c r="K15" s="3">
        <v>150</v>
      </c>
      <c r="L15" s="3">
        <v>585</v>
      </c>
      <c r="M15" s="3">
        <v>525</v>
      </c>
      <c r="N15" s="3">
        <v>750</v>
      </c>
      <c r="O15" s="3">
        <v>675</v>
      </c>
      <c r="P15" s="3">
        <v>735</v>
      </c>
      <c r="Q15" s="3">
        <v>735</v>
      </c>
      <c r="R15" s="3" t="s">
        <v>104</v>
      </c>
      <c r="S15" s="3">
        <v>240</v>
      </c>
      <c r="T15" s="3" t="s">
        <v>104</v>
      </c>
      <c r="U15" s="3" t="s">
        <v>104</v>
      </c>
      <c r="V15" s="3" t="s">
        <v>104</v>
      </c>
      <c r="W15" s="3" t="s">
        <v>104</v>
      </c>
      <c r="X15" s="3" t="s">
        <v>104</v>
      </c>
      <c r="Y15" s="3" t="s">
        <v>104</v>
      </c>
      <c r="Z15" s="3" t="s">
        <v>104</v>
      </c>
      <c r="AA15" s="3" t="s">
        <v>104</v>
      </c>
      <c r="AB15" s="3">
        <v>585</v>
      </c>
      <c r="AC15" s="3" t="s">
        <v>104</v>
      </c>
      <c r="AD15" s="3">
        <v>355</v>
      </c>
      <c r="AE15" s="3" t="s">
        <v>104</v>
      </c>
      <c r="AF15" s="3" t="s">
        <v>104</v>
      </c>
      <c r="AG15" s="3" t="s">
        <v>104</v>
      </c>
      <c r="AH15" s="3">
        <v>525</v>
      </c>
      <c r="AI15" s="3" t="s">
        <v>104</v>
      </c>
      <c r="AJ15" s="3" t="s">
        <v>104</v>
      </c>
      <c r="AK15" s="3" t="s">
        <v>104</v>
      </c>
      <c r="AL15" s="3">
        <v>660</v>
      </c>
      <c r="AM15" s="3">
        <v>720</v>
      </c>
      <c r="AN15" s="3">
        <v>660</v>
      </c>
      <c r="AO15" s="3" t="s">
        <v>104</v>
      </c>
      <c r="AP15" s="3">
        <v>75</v>
      </c>
      <c r="AQ15" s="3" t="s">
        <v>104</v>
      </c>
      <c r="AR15" s="3">
        <v>750</v>
      </c>
      <c r="AS15" s="3">
        <v>675</v>
      </c>
      <c r="AT15" s="3">
        <v>525</v>
      </c>
      <c r="AU15" s="3" t="s">
        <v>104</v>
      </c>
      <c r="AV15" s="3" t="s">
        <v>104</v>
      </c>
      <c r="AW15" s="3" t="s">
        <v>104</v>
      </c>
      <c r="AX15" s="3">
        <v>775</v>
      </c>
    </row>
    <row r="16" spans="1:50" ht="15" customHeight="1" x14ac:dyDescent="0.3">
      <c r="A16" s="3" t="s">
        <v>23</v>
      </c>
      <c r="B16" s="3" t="s">
        <v>275</v>
      </c>
      <c r="C16" s="3"/>
      <c r="D16" s="3" t="s">
        <v>104</v>
      </c>
      <c r="E16" s="3" t="s">
        <v>278</v>
      </c>
      <c r="F16" s="3" t="s">
        <v>278</v>
      </c>
      <c r="G16" s="3" t="s">
        <v>104</v>
      </c>
      <c r="H16" s="3" t="s">
        <v>104</v>
      </c>
      <c r="I16" s="3" t="s">
        <v>104</v>
      </c>
      <c r="J16" s="3" t="s">
        <v>278</v>
      </c>
      <c r="K16" s="3" t="s">
        <v>278</v>
      </c>
      <c r="L16" s="3" t="s">
        <v>278</v>
      </c>
      <c r="M16" s="3" t="s">
        <v>278</v>
      </c>
      <c r="N16" s="3" t="s">
        <v>278</v>
      </c>
      <c r="O16" s="3" t="s">
        <v>278</v>
      </c>
      <c r="P16" s="3" t="s">
        <v>278</v>
      </c>
      <c r="Q16" s="3" t="s">
        <v>278</v>
      </c>
      <c r="R16" s="3" t="s">
        <v>104</v>
      </c>
      <c r="S16" s="3" t="s">
        <v>278</v>
      </c>
      <c r="T16" s="3" t="s">
        <v>104</v>
      </c>
      <c r="U16" s="3" t="s">
        <v>104</v>
      </c>
      <c r="V16" s="3" t="s">
        <v>104</v>
      </c>
      <c r="W16" s="3" t="s">
        <v>104</v>
      </c>
      <c r="X16" s="3" t="s">
        <v>104</v>
      </c>
      <c r="Y16" s="3" t="s">
        <v>104</v>
      </c>
      <c r="Z16" s="3" t="s">
        <v>104</v>
      </c>
      <c r="AA16" s="3" t="s">
        <v>104</v>
      </c>
      <c r="AB16" s="3" t="s">
        <v>278</v>
      </c>
      <c r="AC16" s="3" t="s">
        <v>104</v>
      </c>
      <c r="AD16" s="3" t="s">
        <v>278</v>
      </c>
      <c r="AE16" s="3" t="s">
        <v>104</v>
      </c>
      <c r="AF16" s="3" t="s">
        <v>104</v>
      </c>
      <c r="AG16" s="3" t="s">
        <v>104</v>
      </c>
      <c r="AH16" s="3" t="s">
        <v>278</v>
      </c>
      <c r="AI16" s="3" t="s">
        <v>104</v>
      </c>
      <c r="AJ16" s="3" t="s">
        <v>104</v>
      </c>
      <c r="AK16" s="3" t="s">
        <v>104</v>
      </c>
      <c r="AL16" s="3" t="s">
        <v>278</v>
      </c>
      <c r="AM16" s="3" t="s">
        <v>278</v>
      </c>
      <c r="AN16" s="3" t="s">
        <v>278</v>
      </c>
      <c r="AO16" s="3" t="s">
        <v>104</v>
      </c>
      <c r="AP16" s="3" t="s">
        <v>278</v>
      </c>
      <c r="AQ16" s="3" t="s">
        <v>104</v>
      </c>
      <c r="AR16" s="3" t="s">
        <v>278</v>
      </c>
      <c r="AS16" s="3" t="s">
        <v>278</v>
      </c>
      <c r="AT16" s="3" t="s">
        <v>278</v>
      </c>
      <c r="AU16" s="3" t="s">
        <v>104</v>
      </c>
      <c r="AV16" s="3" t="s">
        <v>104</v>
      </c>
      <c r="AW16" s="3" t="s">
        <v>104</v>
      </c>
      <c r="AX16" s="3" t="s">
        <v>278</v>
      </c>
    </row>
    <row r="17" spans="1:50" ht="15" customHeight="1" x14ac:dyDescent="0.3">
      <c r="A17" s="3" t="s">
        <v>37</v>
      </c>
      <c r="B17" s="3"/>
      <c r="C17" s="3"/>
      <c r="D17" s="3" t="s">
        <v>104</v>
      </c>
      <c r="E17" s="3" t="s">
        <v>278</v>
      </c>
      <c r="F17" s="3" t="s">
        <v>278</v>
      </c>
      <c r="G17" s="3" t="s">
        <v>104</v>
      </c>
      <c r="H17" s="3" t="s">
        <v>104</v>
      </c>
      <c r="I17" s="3" t="s">
        <v>104</v>
      </c>
      <c r="J17" s="3" t="s">
        <v>278</v>
      </c>
      <c r="K17" s="3" t="s">
        <v>278</v>
      </c>
      <c r="L17" s="3" t="s">
        <v>278</v>
      </c>
      <c r="M17" s="3" t="s">
        <v>278</v>
      </c>
      <c r="N17" s="3" t="s">
        <v>278</v>
      </c>
      <c r="O17" s="3" t="s">
        <v>278</v>
      </c>
      <c r="P17" s="3" t="s">
        <v>278</v>
      </c>
      <c r="Q17" s="3" t="s">
        <v>278</v>
      </c>
      <c r="R17" s="3" t="s">
        <v>104</v>
      </c>
      <c r="S17" s="3" t="s">
        <v>278</v>
      </c>
      <c r="T17" s="3" t="s">
        <v>104</v>
      </c>
      <c r="U17" s="3" t="s">
        <v>104</v>
      </c>
      <c r="V17" s="3" t="s">
        <v>104</v>
      </c>
      <c r="W17" s="3" t="s">
        <v>104</v>
      </c>
      <c r="X17" s="3" t="s">
        <v>104</v>
      </c>
      <c r="Y17" s="3" t="s">
        <v>104</v>
      </c>
      <c r="Z17" s="3" t="s">
        <v>104</v>
      </c>
      <c r="AA17" s="3" t="s">
        <v>104</v>
      </c>
      <c r="AB17" s="3" t="s">
        <v>278</v>
      </c>
      <c r="AC17" s="3" t="s">
        <v>104</v>
      </c>
      <c r="AD17" s="3" t="s">
        <v>278</v>
      </c>
      <c r="AE17" s="3" t="s">
        <v>104</v>
      </c>
      <c r="AF17" s="3" t="s">
        <v>104</v>
      </c>
      <c r="AG17" s="3" t="s">
        <v>104</v>
      </c>
      <c r="AH17" s="3" t="s">
        <v>278</v>
      </c>
      <c r="AI17" s="3" t="s">
        <v>104</v>
      </c>
      <c r="AJ17" s="3" t="s">
        <v>104</v>
      </c>
      <c r="AK17" s="3" t="s">
        <v>104</v>
      </c>
      <c r="AL17" s="3" t="s">
        <v>278</v>
      </c>
      <c r="AM17" s="3" t="s">
        <v>278</v>
      </c>
      <c r="AN17" s="3" t="s">
        <v>278</v>
      </c>
      <c r="AO17" s="3" t="s">
        <v>104</v>
      </c>
      <c r="AP17" s="3" t="s">
        <v>278</v>
      </c>
      <c r="AQ17" s="3" t="s">
        <v>104</v>
      </c>
      <c r="AR17" s="3" t="s">
        <v>278</v>
      </c>
      <c r="AS17" s="3" t="s">
        <v>278</v>
      </c>
      <c r="AT17" s="3" t="s">
        <v>278</v>
      </c>
      <c r="AU17" s="3" t="s">
        <v>104</v>
      </c>
      <c r="AV17" s="3" t="s">
        <v>104</v>
      </c>
      <c r="AW17" s="3" t="s">
        <v>104</v>
      </c>
      <c r="AX17" s="3" t="s">
        <v>278</v>
      </c>
    </row>
    <row r="18" spans="1:50" ht="15" customHeight="1" x14ac:dyDescent="0.3">
      <c r="A18" s="3" t="s">
        <v>34</v>
      </c>
      <c r="B18" s="3"/>
      <c r="C18" s="3"/>
      <c r="D18" s="3" t="s">
        <v>104</v>
      </c>
      <c r="E18" s="3">
        <v>375</v>
      </c>
      <c r="F18" s="3">
        <v>375</v>
      </c>
      <c r="G18" s="3" t="s">
        <v>104</v>
      </c>
      <c r="H18" s="3" t="s">
        <v>104</v>
      </c>
      <c r="I18" s="3" t="s">
        <v>104</v>
      </c>
      <c r="J18" s="3">
        <v>225</v>
      </c>
      <c r="K18" s="3">
        <v>150</v>
      </c>
      <c r="L18" s="3">
        <v>610</v>
      </c>
      <c r="M18" s="3">
        <v>550</v>
      </c>
      <c r="N18" s="3">
        <v>775</v>
      </c>
      <c r="O18" s="3">
        <v>700</v>
      </c>
      <c r="P18" s="3">
        <v>760</v>
      </c>
      <c r="Q18" s="3">
        <v>760</v>
      </c>
      <c r="R18" s="3" t="s">
        <v>104</v>
      </c>
      <c r="S18" s="3">
        <v>250</v>
      </c>
      <c r="T18" s="3" t="s">
        <v>104</v>
      </c>
      <c r="U18" s="3" t="s">
        <v>104</v>
      </c>
      <c r="V18" s="3" t="s">
        <v>104</v>
      </c>
      <c r="W18" s="3" t="s">
        <v>104</v>
      </c>
      <c r="X18" s="3" t="s">
        <v>104</v>
      </c>
      <c r="Y18" s="3" t="s">
        <v>104</v>
      </c>
      <c r="Z18" s="3" t="s">
        <v>104</v>
      </c>
      <c r="AA18" s="3" t="s">
        <v>104</v>
      </c>
      <c r="AB18" s="3">
        <v>610</v>
      </c>
      <c r="AC18" s="3" t="s">
        <v>104</v>
      </c>
      <c r="AD18" s="3">
        <v>375</v>
      </c>
      <c r="AE18" s="3" t="s">
        <v>104</v>
      </c>
      <c r="AF18" s="3" t="s">
        <v>104</v>
      </c>
      <c r="AG18" s="3" t="s">
        <v>104</v>
      </c>
      <c r="AH18" s="3">
        <v>550</v>
      </c>
      <c r="AI18" s="3" t="s">
        <v>104</v>
      </c>
      <c r="AJ18" s="3" t="s">
        <v>104</v>
      </c>
      <c r="AK18" s="3" t="s">
        <v>104</v>
      </c>
      <c r="AL18" s="3">
        <v>685</v>
      </c>
      <c r="AM18" s="3">
        <v>745</v>
      </c>
      <c r="AN18" s="3">
        <v>685</v>
      </c>
      <c r="AO18" s="3" t="s">
        <v>104</v>
      </c>
      <c r="AP18" s="3">
        <v>75</v>
      </c>
      <c r="AQ18" s="3" t="s">
        <v>104</v>
      </c>
      <c r="AR18" s="3">
        <v>775</v>
      </c>
      <c r="AS18" s="3">
        <v>700</v>
      </c>
      <c r="AT18" s="3">
        <v>550</v>
      </c>
      <c r="AU18" s="3" t="s">
        <v>104</v>
      </c>
      <c r="AV18" s="3" t="s">
        <v>104</v>
      </c>
      <c r="AW18" s="3" t="s">
        <v>104</v>
      </c>
      <c r="AX18" s="3">
        <v>800</v>
      </c>
    </row>
    <row r="19" spans="1:50" ht="15" customHeight="1" x14ac:dyDescent="0.3">
      <c r="A19" s="3" t="s">
        <v>34</v>
      </c>
      <c r="B19" s="3"/>
      <c r="C19" s="3"/>
      <c r="D19" s="3" t="s">
        <v>104</v>
      </c>
      <c r="E19" s="3">
        <v>375</v>
      </c>
      <c r="F19" s="3">
        <v>375</v>
      </c>
      <c r="G19" s="3" t="s">
        <v>104</v>
      </c>
      <c r="H19" s="3" t="s">
        <v>104</v>
      </c>
      <c r="I19" s="3" t="s">
        <v>104</v>
      </c>
      <c r="J19" s="3">
        <v>225</v>
      </c>
      <c r="K19" s="3">
        <v>150</v>
      </c>
      <c r="L19" s="3">
        <v>735</v>
      </c>
      <c r="M19" s="3">
        <v>675</v>
      </c>
      <c r="N19" s="3">
        <v>900</v>
      </c>
      <c r="O19" s="3">
        <v>825</v>
      </c>
      <c r="P19" s="3">
        <v>885</v>
      </c>
      <c r="Q19" s="3">
        <v>885</v>
      </c>
      <c r="R19" s="3" t="s">
        <v>104</v>
      </c>
      <c r="S19" s="3">
        <v>250</v>
      </c>
      <c r="T19" s="3" t="s">
        <v>104</v>
      </c>
      <c r="U19" s="3" t="s">
        <v>104</v>
      </c>
      <c r="V19" s="3" t="s">
        <v>104</v>
      </c>
      <c r="W19" s="3" t="s">
        <v>104</v>
      </c>
      <c r="X19" s="3" t="s">
        <v>104</v>
      </c>
      <c r="Y19" s="3" t="s">
        <v>104</v>
      </c>
      <c r="Z19" s="3" t="s">
        <v>104</v>
      </c>
      <c r="AA19" s="3" t="s">
        <v>104</v>
      </c>
      <c r="AB19" s="3">
        <v>735</v>
      </c>
      <c r="AC19" s="3" t="s">
        <v>104</v>
      </c>
      <c r="AD19" s="3">
        <v>375</v>
      </c>
      <c r="AE19" s="3" t="s">
        <v>104</v>
      </c>
      <c r="AF19" s="3" t="s">
        <v>104</v>
      </c>
      <c r="AG19" s="3" t="s">
        <v>104</v>
      </c>
      <c r="AH19" s="3">
        <v>675</v>
      </c>
      <c r="AI19" s="3" t="s">
        <v>104</v>
      </c>
      <c r="AJ19" s="3" t="s">
        <v>104</v>
      </c>
      <c r="AK19" s="3" t="s">
        <v>104</v>
      </c>
      <c r="AL19" s="3">
        <v>810</v>
      </c>
      <c r="AM19" s="3">
        <v>870</v>
      </c>
      <c r="AN19" s="3">
        <v>810</v>
      </c>
      <c r="AO19" s="3" t="s">
        <v>104</v>
      </c>
      <c r="AP19" s="3">
        <v>75</v>
      </c>
      <c r="AQ19" s="3" t="s">
        <v>104</v>
      </c>
      <c r="AR19" s="3">
        <v>900</v>
      </c>
      <c r="AS19" s="3">
        <v>825</v>
      </c>
      <c r="AT19" s="3">
        <v>675</v>
      </c>
      <c r="AU19" s="3" t="s">
        <v>104</v>
      </c>
      <c r="AV19" s="3" t="s">
        <v>104</v>
      </c>
      <c r="AW19" s="3" t="s">
        <v>104</v>
      </c>
      <c r="AX19" s="3">
        <v>925</v>
      </c>
    </row>
    <row r="20" spans="1:50" ht="15" customHeight="1" x14ac:dyDescent="0.3">
      <c r="A20" s="3" t="s">
        <v>34</v>
      </c>
      <c r="B20" s="3" t="s">
        <v>276</v>
      </c>
      <c r="C20" s="3"/>
      <c r="D20" s="3" t="s">
        <v>104</v>
      </c>
      <c r="E20" s="3">
        <v>375</v>
      </c>
      <c r="F20" s="3">
        <v>375</v>
      </c>
      <c r="G20" s="3" t="s">
        <v>104</v>
      </c>
      <c r="H20" s="3" t="s">
        <v>104</v>
      </c>
      <c r="I20" s="3" t="s">
        <v>104</v>
      </c>
      <c r="J20" s="3">
        <v>225</v>
      </c>
      <c r="K20" s="3">
        <v>150</v>
      </c>
      <c r="L20" s="3">
        <v>735</v>
      </c>
      <c r="M20" s="3">
        <v>675</v>
      </c>
      <c r="N20" s="3">
        <v>900</v>
      </c>
      <c r="O20" s="3">
        <v>825</v>
      </c>
      <c r="P20" s="3">
        <v>885</v>
      </c>
      <c r="Q20" s="3">
        <v>885</v>
      </c>
      <c r="R20" s="3" t="s">
        <v>104</v>
      </c>
      <c r="S20" s="3">
        <v>250</v>
      </c>
      <c r="T20" s="3" t="s">
        <v>104</v>
      </c>
      <c r="U20" s="3" t="s">
        <v>104</v>
      </c>
      <c r="V20" s="3" t="s">
        <v>104</v>
      </c>
      <c r="W20" s="3" t="s">
        <v>104</v>
      </c>
      <c r="X20" s="3" t="s">
        <v>104</v>
      </c>
      <c r="Y20" s="3" t="s">
        <v>104</v>
      </c>
      <c r="Z20" s="3" t="s">
        <v>104</v>
      </c>
      <c r="AA20" s="3" t="s">
        <v>104</v>
      </c>
      <c r="AB20" s="3">
        <v>735</v>
      </c>
      <c r="AC20" s="3" t="s">
        <v>104</v>
      </c>
      <c r="AD20" s="3">
        <v>375</v>
      </c>
      <c r="AE20" s="3" t="s">
        <v>104</v>
      </c>
      <c r="AF20" s="3" t="s">
        <v>104</v>
      </c>
      <c r="AG20" s="3" t="s">
        <v>104</v>
      </c>
      <c r="AH20" s="3">
        <v>675</v>
      </c>
      <c r="AI20" s="3" t="s">
        <v>104</v>
      </c>
      <c r="AJ20" s="3" t="s">
        <v>104</v>
      </c>
      <c r="AK20" s="3" t="s">
        <v>104</v>
      </c>
      <c r="AL20" s="3">
        <v>810</v>
      </c>
      <c r="AM20" s="3">
        <v>870</v>
      </c>
      <c r="AN20" s="3">
        <v>810</v>
      </c>
      <c r="AO20" s="3" t="s">
        <v>104</v>
      </c>
      <c r="AP20" s="3">
        <v>75</v>
      </c>
      <c r="AQ20" s="3" t="s">
        <v>104</v>
      </c>
      <c r="AR20" s="3">
        <v>900</v>
      </c>
      <c r="AS20" s="3">
        <v>825</v>
      </c>
      <c r="AT20" s="3">
        <v>675</v>
      </c>
      <c r="AU20" s="3" t="s">
        <v>104</v>
      </c>
      <c r="AV20" s="3" t="s">
        <v>104</v>
      </c>
      <c r="AW20" s="3" t="s">
        <v>104</v>
      </c>
      <c r="AX20" s="3">
        <v>925</v>
      </c>
    </row>
    <row r="21" spans="1:50" ht="15" customHeight="1" x14ac:dyDescent="0.3">
      <c r="A21" s="3" t="s">
        <v>34</v>
      </c>
      <c r="B21" s="3" t="s">
        <v>226</v>
      </c>
      <c r="C21" s="3"/>
      <c r="D21" s="3" t="s">
        <v>104</v>
      </c>
      <c r="E21" s="3">
        <v>375</v>
      </c>
      <c r="F21" s="3">
        <v>375</v>
      </c>
      <c r="G21" s="3" t="s">
        <v>104</v>
      </c>
      <c r="H21" s="3" t="s">
        <v>104</v>
      </c>
      <c r="I21" s="3" t="s">
        <v>104</v>
      </c>
      <c r="J21" s="3">
        <v>225</v>
      </c>
      <c r="K21" s="3">
        <v>150</v>
      </c>
      <c r="L21" s="3">
        <v>735</v>
      </c>
      <c r="M21" s="3">
        <v>675</v>
      </c>
      <c r="N21" s="3">
        <v>900</v>
      </c>
      <c r="O21" s="3">
        <v>825</v>
      </c>
      <c r="P21" s="3">
        <v>885</v>
      </c>
      <c r="Q21" s="3">
        <v>885</v>
      </c>
      <c r="R21" s="3" t="s">
        <v>104</v>
      </c>
      <c r="S21" s="3">
        <v>250</v>
      </c>
      <c r="T21" s="3" t="s">
        <v>104</v>
      </c>
      <c r="U21" s="3" t="s">
        <v>104</v>
      </c>
      <c r="V21" s="3" t="s">
        <v>104</v>
      </c>
      <c r="W21" s="3" t="s">
        <v>104</v>
      </c>
      <c r="X21" s="3" t="s">
        <v>104</v>
      </c>
      <c r="Y21" s="3" t="s">
        <v>104</v>
      </c>
      <c r="Z21" s="3" t="s">
        <v>104</v>
      </c>
      <c r="AA21" s="3" t="s">
        <v>104</v>
      </c>
      <c r="AB21" s="3">
        <v>735</v>
      </c>
      <c r="AC21" s="3" t="s">
        <v>104</v>
      </c>
      <c r="AD21" s="3">
        <v>375</v>
      </c>
      <c r="AE21" s="3" t="s">
        <v>104</v>
      </c>
      <c r="AF21" s="3" t="s">
        <v>104</v>
      </c>
      <c r="AG21" s="3" t="s">
        <v>104</v>
      </c>
      <c r="AH21" s="3">
        <v>675</v>
      </c>
      <c r="AI21" s="3" t="s">
        <v>104</v>
      </c>
      <c r="AJ21" s="3" t="s">
        <v>104</v>
      </c>
      <c r="AK21" s="3" t="s">
        <v>104</v>
      </c>
      <c r="AL21" s="3">
        <v>810</v>
      </c>
      <c r="AM21" s="3">
        <v>870</v>
      </c>
      <c r="AN21" s="3">
        <v>810</v>
      </c>
      <c r="AO21" s="3" t="s">
        <v>104</v>
      </c>
      <c r="AP21" s="3">
        <v>75</v>
      </c>
      <c r="AQ21" s="3" t="s">
        <v>104</v>
      </c>
      <c r="AR21" s="3">
        <v>900</v>
      </c>
      <c r="AS21" s="3">
        <v>825</v>
      </c>
      <c r="AT21" s="3">
        <v>675</v>
      </c>
      <c r="AU21" s="3" t="s">
        <v>104</v>
      </c>
      <c r="AV21" s="3" t="s">
        <v>104</v>
      </c>
      <c r="AW21" s="3" t="s">
        <v>104</v>
      </c>
      <c r="AX21" s="3">
        <v>925</v>
      </c>
    </row>
    <row r="22" spans="1:50" ht="15" customHeight="1" x14ac:dyDescent="0.3">
      <c r="A22" s="3" t="s">
        <v>34</v>
      </c>
      <c r="B22" s="3" t="s">
        <v>277</v>
      </c>
      <c r="C22" s="3"/>
      <c r="D22" s="3" t="s">
        <v>104</v>
      </c>
      <c r="E22" s="3">
        <v>375</v>
      </c>
      <c r="F22" s="3">
        <v>375</v>
      </c>
      <c r="G22" s="3" t="s">
        <v>104</v>
      </c>
      <c r="H22" s="3" t="s">
        <v>104</v>
      </c>
      <c r="I22" s="3" t="s">
        <v>104</v>
      </c>
      <c r="J22" s="3">
        <v>225</v>
      </c>
      <c r="K22" s="3">
        <v>150</v>
      </c>
      <c r="L22" s="3">
        <v>735</v>
      </c>
      <c r="M22" s="3">
        <v>675</v>
      </c>
      <c r="N22" s="3">
        <v>900</v>
      </c>
      <c r="O22" s="3">
        <v>825</v>
      </c>
      <c r="P22" s="3">
        <v>885</v>
      </c>
      <c r="Q22" s="3">
        <v>885</v>
      </c>
      <c r="R22" s="3" t="s">
        <v>104</v>
      </c>
      <c r="S22" s="3">
        <v>250</v>
      </c>
      <c r="T22" s="3" t="s">
        <v>104</v>
      </c>
      <c r="U22" s="3" t="s">
        <v>104</v>
      </c>
      <c r="V22" s="3" t="s">
        <v>104</v>
      </c>
      <c r="W22" s="3" t="s">
        <v>104</v>
      </c>
      <c r="X22" s="3" t="s">
        <v>104</v>
      </c>
      <c r="Y22" s="3" t="s">
        <v>104</v>
      </c>
      <c r="Z22" s="3" t="s">
        <v>104</v>
      </c>
      <c r="AA22" s="3" t="s">
        <v>104</v>
      </c>
      <c r="AB22" s="3">
        <v>735</v>
      </c>
      <c r="AC22" s="3" t="s">
        <v>104</v>
      </c>
      <c r="AD22" s="3">
        <v>375</v>
      </c>
      <c r="AE22" s="3" t="s">
        <v>104</v>
      </c>
      <c r="AF22" s="3" t="s">
        <v>104</v>
      </c>
      <c r="AG22" s="3" t="s">
        <v>104</v>
      </c>
      <c r="AH22" s="3">
        <v>675</v>
      </c>
      <c r="AI22" s="3" t="s">
        <v>104</v>
      </c>
      <c r="AJ22" s="3" t="s">
        <v>104</v>
      </c>
      <c r="AK22" s="3" t="s">
        <v>104</v>
      </c>
      <c r="AL22" s="3">
        <v>810</v>
      </c>
      <c r="AM22" s="3">
        <v>870</v>
      </c>
      <c r="AN22" s="3">
        <v>810</v>
      </c>
      <c r="AO22" s="3" t="s">
        <v>104</v>
      </c>
      <c r="AP22" s="3">
        <v>75</v>
      </c>
      <c r="AQ22" s="3" t="s">
        <v>104</v>
      </c>
      <c r="AR22" s="3">
        <v>900</v>
      </c>
      <c r="AS22" s="3">
        <v>825</v>
      </c>
      <c r="AT22" s="3">
        <v>675</v>
      </c>
      <c r="AU22" s="3" t="s">
        <v>104</v>
      </c>
      <c r="AV22" s="3" t="s">
        <v>104</v>
      </c>
      <c r="AW22" s="3" t="s">
        <v>104</v>
      </c>
      <c r="AX22" s="3">
        <v>925</v>
      </c>
    </row>
    <row r="23" spans="1:50" ht="15" customHeight="1" x14ac:dyDescent="0.3">
      <c r="A23" s="3" t="s">
        <v>35</v>
      </c>
      <c r="B23" s="3"/>
      <c r="C23" s="3"/>
      <c r="D23" s="3" t="s">
        <v>104</v>
      </c>
      <c r="E23" s="3">
        <v>355</v>
      </c>
      <c r="F23" s="3">
        <v>355</v>
      </c>
      <c r="G23" s="3" t="s">
        <v>104</v>
      </c>
      <c r="H23" s="3" t="s">
        <v>104</v>
      </c>
      <c r="I23" s="3" t="s">
        <v>104</v>
      </c>
      <c r="J23" s="3">
        <v>225</v>
      </c>
      <c r="K23" s="3">
        <v>150</v>
      </c>
      <c r="L23" s="3">
        <v>585</v>
      </c>
      <c r="M23" s="3">
        <v>525</v>
      </c>
      <c r="N23" s="3">
        <v>750</v>
      </c>
      <c r="O23" s="3">
        <v>675</v>
      </c>
      <c r="P23" s="3">
        <v>735</v>
      </c>
      <c r="Q23" s="3">
        <v>735</v>
      </c>
      <c r="R23" s="3" t="s">
        <v>104</v>
      </c>
      <c r="S23" s="3">
        <v>240</v>
      </c>
      <c r="T23" s="3" t="s">
        <v>104</v>
      </c>
      <c r="U23" s="3" t="s">
        <v>104</v>
      </c>
      <c r="V23" s="3" t="s">
        <v>104</v>
      </c>
      <c r="W23" s="3" t="s">
        <v>104</v>
      </c>
      <c r="X23" s="3" t="s">
        <v>104</v>
      </c>
      <c r="Y23" s="3" t="s">
        <v>104</v>
      </c>
      <c r="Z23" s="3" t="s">
        <v>104</v>
      </c>
      <c r="AA23" s="3" t="s">
        <v>104</v>
      </c>
      <c r="AB23" s="3">
        <v>585</v>
      </c>
      <c r="AC23" s="3" t="s">
        <v>104</v>
      </c>
      <c r="AD23" s="3">
        <v>355</v>
      </c>
      <c r="AE23" s="3" t="s">
        <v>104</v>
      </c>
      <c r="AF23" s="3" t="s">
        <v>104</v>
      </c>
      <c r="AG23" s="3" t="s">
        <v>104</v>
      </c>
      <c r="AH23" s="3">
        <v>525</v>
      </c>
      <c r="AI23" s="3" t="s">
        <v>104</v>
      </c>
      <c r="AJ23" s="3" t="s">
        <v>104</v>
      </c>
      <c r="AK23" s="3" t="s">
        <v>104</v>
      </c>
      <c r="AL23" s="3">
        <v>660</v>
      </c>
      <c r="AM23" s="3">
        <v>720</v>
      </c>
      <c r="AN23" s="3">
        <v>660</v>
      </c>
      <c r="AO23" s="3" t="s">
        <v>104</v>
      </c>
      <c r="AP23" s="3">
        <v>75</v>
      </c>
      <c r="AQ23" s="3" t="s">
        <v>104</v>
      </c>
      <c r="AR23" s="3">
        <v>750</v>
      </c>
      <c r="AS23" s="3">
        <v>675</v>
      </c>
      <c r="AT23" s="3">
        <v>525</v>
      </c>
      <c r="AU23" s="3" t="s">
        <v>104</v>
      </c>
      <c r="AV23" s="3" t="s">
        <v>104</v>
      </c>
      <c r="AW23" s="3" t="s">
        <v>104</v>
      </c>
      <c r="AX23" s="3">
        <v>775</v>
      </c>
    </row>
    <row r="24" spans="1:50" ht="15" customHeight="1" x14ac:dyDescent="0.3">
      <c r="A24" s="3" t="s">
        <v>38</v>
      </c>
      <c r="B24" s="3"/>
      <c r="C24" s="3"/>
      <c r="D24" s="3" t="s">
        <v>104</v>
      </c>
      <c r="E24" s="3">
        <v>355</v>
      </c>
      <c r="F24" s="3">
        <v>355</v>
      </c>
      <c r="G24" s="3" t="s">
        <v>104</v>
      </c>
      <c r="H24" s="3" t="s">
        <v>104</v>
      </c>
      <c r="I24" s="3" t="s">
        <v>104</v>
      </c>
      <c r="J24" s="3">
        <v>225</v>
      </c>
      <c r="K24" s="3">
        <v>150</v>
      </c>
      <c r="L24" s="3">
        <v>585</v>
      </c>
      <c r="M24" s="3">
        <v>525</v>
      </c>
      <c r="N24" s="3">
        <v>750</v>
      </c>
      <c r="O24" s="3">
        <v>675</v>
      </c>
      <c r="P24" s="3">
        <v>735</v>
      </c>
      <c r="Q24" s="3">
        <v>735</v>
      </c>
      <c r="R24" s="3" t="s">
        <v>104</v>
      </c>
      <c r="S24" s="3">
        <v>240</v>
      </c>
      <c r="T24" s="3" t="s">
        <v>104</v>
      </c>
      <c r="U24" s="3" t="s">
        <v>104</v>
      </c>
      <c r="V24" s="3" t="s">
        <v>104</v>
      </c>
      <c r="W24" s="3" t="s">
        <v>104</v>
      </c>
      <c r="X24" s="3" t="s">
        <v>104</v>
      </c>
      <c r="Y24" s="3" t="s">
        <v>104</v>
      </c>
      <c r="Z24" s="3" t="s">
        <v>104</v>
      </c>
      <c r="AA24" s="3" t="s">
        <v>104</v>
      </c>
      <c r="AB24" s="3">
        <v>585</v>
      </c>
      <c r="AC24" s="3" t="s">
        <v>104</v>
      </c>
      <c r="AD24" s="3">
        <v>355</v>
      </c>
      <c r="AE24" s="3" t="s">
        <v>104</v>
      </c>
      <c r="AF24" s="3" t="s">
        <v>104</v>
      </c>
      <c r="AG24" s="3" t="s">
        <v>104</v>
      </c>
      <c r="AH24" s="3">
        <v>525</v>
      </c>
      <c r="AI24" s="3" t="s">
        <v>104</v>
      </c>
      <c r="AJ24" s="3" t="s">
        <v>104</v>
      </c>
      <c r="AK24" s="3" t="s">
        <v>104</v>
      </c>
      <c r="AL24" s="3">
        <v>660</v>
      </c>
      <c r="AM24" s="3">
        <v>720</v>
      </c>
      <c r="AN24" s="3">
        <v>660</v>
      </c>
      <c r="AO24" s="3" t="s">
        <v>104</v>
      </c>
      <c r="AP24" s="3">
        <v>75</v>
      </c>
      <c r="AQ24" s="3" t="s">
        <v>104</v>
      </c>
      <c r="AR24" s="3">
        <v>750</v>
      </c>
      <c r="AS24" s="3">
        <v>675</v>
      </c>
      <c r="AT24" s="3">
        <v>525</v>
      </c>
      <c r="AU24" s="3" t="s">
        <v>104</v>
      </c>
      <c r="AV24" s="3" t="s">
        <v>104</v>
      </c>
      <c r="AW24" s="3" t="s">
        <v>104</v>
      </c>
      <c r="AX24" s="3">
        <v>775</v>
      </c>
    </row>
    <row r="25" spans="1:50" ht="15" customHeight="1" x14ac:dyDescent="0.3">
      <c r="A25" s="3" t="s">
        <v>31</v>
      </c>
      <c r="B25" s="3"/>
      <c r="C25" s="3"/>
      <c r="D25" s="3" t="s">
        <v>104</v>
      </c>
      <c r="E25" s="3">
        <v>355</v>
      </c>
      <c r="F25" s="3">
        <v>355</v>
      </c>
      <c r="G25" s="3" t="s">
        <v>104</v>
      </c>
      <c r="H25" s="3" t="s">
        <v>104</v>
      </c>
      <c r="I25" s="3" t="s">
        <v>104</v>
      </c>
      <c r="J25" s="3">
        <v>225</v>
      </c>
      <c r="K25" s="3">
        <v>150</v>
      </c>
      <c r="L25" s="3">
        <v>585</v>
      </c>
      <c r="M25" s="3">
        <v>525</v>
      </c>
      <c r="N25" s="3">
        <v>750</v>
      </c>
      <c r="O25" s="3">
        <v>675</v>
      </c>
      <c r="P25" s="3">
        <v>735</v>
      </c>
      <c r="Q25" s="3">
        <v>735</v>
      </c>
      <c r="R25" s="3" t="s">
        <v>104</v>
      </c>
      <c r="S25" s="3">
        <v>240</v>
      </c>
      <c r="T25" s="3" t="s">
        <v>104</v>
      </c>
      <c r="U25" s="3" t="s">
        <v>104</v>
      </c>
      <c r="V25" s="3" t="s">
        <v>104</v>
      </c>
      <c r="W25" s="3" t="s">
        <v>104</v>
      </c>
      <c r="X25" s="3" t="s">
        <v>104</v>
      </c>
      <c r="Y25" s="3" t="s">
        <v>104</v>
      </c>
      <c r="Z25" s="3" t="s">
        <v>104</v>
      </c>
      <c r="AA25" s="3" t="s">
        <v>104</v>
      </c>
      <c r="AB25" s="3">
        <v>585</v>
      </c>
      <c r="AC25" s="3" t="s">
        <v>104</v>
      </c>
      <c r="AD25" s="3">
        <v>355</v>
      </c>
      <c r="AE25" s="3" t="s">
        <v>104</v>
      </c>
      <c r="AF25" s="3" t="s">
        <v>104</v>
      </c>
      <c r="AG25" s="3" t="s">
        <v>104</v>
      </c>
      <c r="AH25" s="3">
        <v>525</v>
      </c>
      <c r="AI25" s="3" t="s">
        <v>104</v>
      </c>
      <c r="AJ25" s="3" t="s">
        <v>104</v>
      </c>
      <c r="AK25" s="3" t="s">
        <v>104</v>
      </c>
      <c r="AL25" s="3">
        <v>660</v>
      </c>
      <c r="AM25" s="3">
        <v>720</v>
      </c>
      <c r="AN25" s="3">
        <v>660</v>
      </c>
      <c r="AO25" s="3" t="s">
        <v>104</v>
      </c>
      <c r="AP25" s="3">
        <v>75</v>
      </c>
      <c r="AQ25" s="3" t="s">
        <v>104</v>
      </c>
      <c r="AR25" s="3">
        <v>750</v>
      </c>
      <c r="AS25" s="3">
        <v>675</v>
      </c>
      <c r="AT25" s="3">
        <v>525</v>
      </c>
      <c r="AU25" s="3" t="s">
        <v>104</v>
      </c>
      <c r="AV25" s="3" t="s">
        <v>104</v>
      </c>
      <c r="AW25" s="3" t="s">
        <v>104</v>
      </c>
      <c r="AX25" s="3">
        <v>775</v>
      </c>
    </row>
    <row r="26" spans="1:50" ht="15" customHeight="1" x14ac:dyDescent="0.3">
      <c r="A26" s="3" t="s">
        <v>39</v>
      </c>
      <c r="B26" s="3"/>
      <c r="C26" s="3"/>
      <c r="D26" s="3" t="s">
        <v>104</v>
      </c>
      <c r="E26" s="3">
        <v>355</v>
      </c>
      <c r="F26" s="3">
        <v>355</v>
      </c>
      <c r="G26" s="3" t="s">
        <v>104</v>
      </c>
      <c r="H26" s="3" t="s">
        <v>104</v>
      </c>
      <c r="I26" s="3" t="s">
        <v>104</v>
      </c>
      <c r="J26" s="3">
        <v>225</v>
      </c>
      <c r="K26" s="3">
        <v>150</v>
      </c>
      <c r="L26" s="3">
        <v>585</v>
      </c>
      <c r="M26" s="3">
        <v>525</v>
      </c>
      <c r="N26" s="3">
        <v>750</v>
      </c>
      <c r="O26" s="3">
        <v>675</v>
      </c>
      <c r="P26" s="3">
        <v>735</v>
      </c>
      <c r="Q26" s="3">
        <v>735</v>
      </c>
      <c r="R26" s="3" t="s">
        <v>104</v>
      </c>
      <c r="S26" s="3">
        <v>240</v>
      </c>
      <c r="T26" s="3" t="s">
        <v>104</v>
      </c>
      <c r="U26" s="3" t="s">
        <v>104</v>
      </c>
      <c r="V26" s="3" t="s">
        <v>104</v>
      </c>
      <c r="W26" s="3" t="s">
        <v>104</v>
      </c>
      <c r="X26" s="3" t="s">
        <v>104</v>
      </c>
      <c r="Y26" s="3" t="s">
        <v>104</v>
      </c>
      <c r="Z26" s="3" t="s">
        <v>104</v>
      </c>
      <c r="AA26" s="3" t="s">
        <v>104</v>
      </c>
      <c r="AB26" s="3">
        <v>585</v>
      </c>
      <c r="AC26" s="3" t="s">
        <v>104</v>
      </c>
      <c r="AD26" s="3">
        <v>355</v>
      </c>
      <c r="AE26" s="3" t="s">
        <v>104</v>
      </c>
      <c r="AF26" s="3" t="s">
        <v>104</v>
      </c>
      <c r="AG26" s="3" t="s">
        <v>104</v>
      </c>
      <c r="AH26" s="3">
        <v>525</v>
      </c>
      <c r="AI26" s="3" t="s">
        <v>104</v>
      </c>
      <c r="AJ26" s="3" t="s">
        <v>104</v>
      </c>
      <c r="AK26" s="3" t="s">
        <v>104</v>
      </c>
      <c r="AL26" s="3">
        <v>660</v>
      </c>
      <c r="AM26" s="3">
        <v>720</v>
      </c>
      <c r="AN26" s="3">
        <v>660</v>
      </c>
      <c r="AO26" s="3" t="s">
        <v>104</v>
      </c>
      <c r="AP26" s="3">
        <v>75</v>
      </c>
      <c r="AQ26" s="3" t="s">
        <v>104</v>
      </c>
      <c r="AR26" s="3">
        <v>750</v>
      </c>
      <c r="AS26" s="3">
        <v>675</v>
      </c>
      <c r="AT26" s="3">
        <v>525</v>
      </c>
      <c r="AU26" s="3" t="s">
        <v>104</v>
      </c>
      <c r="AV26" s="3" t="s">
        <v>104</v>
      </c>
      <c r="AW26" s="3" t="s">
        <v>104</v>
      </c>
      <c r="AX26" s="3">
        <v>775</v>
      </c>
    </row>
    <row r="27" spans="1:50" ht="15" customHeight="1" x14ac:dyDescent="0.3">
      <c r="A27" s="3" t="s">
        <v>42</v>
      </c>
      <c r="B27" s="3"/>
      <c r="C27" s="3"/>
      <c r="D27" s="3" t="s">
        <v>104</v>
      </c>
      <c r="E27" s="3">
        <v>355</v>
      </c>
      <c r="F27" s="3">
        <v>355</v>
      </c>
      <c r="G27" s="3" t="s">
        <v>104</v>
      </c>
      <c r="H27" s="3" t="s">
        <v>104</v>
      </c>
      <c r="I27" s="3" t="s">
        <v>104</v>
      </c>
      <c r="J27" s="3">
        <v>225</v>
      </c>
      <c r="K27" s="3">
        <v>150</v>
      </c>
      <c r="L27" s="3">
        <v>585</v>
      </c>
      <c r="M27" s="3">
        <v>525</v>
      </c>
      <c r="N27" s="3">
        <v>750</v>
      </c>
      <c r="O27" s="3">
        <v>675</v>
      </c>
      <c r="P27" s="3">
        <v>735</v>
      </c>
      <c r="Q27" s="3">
        <v>735</v>
      </c>
      <c r="R27" s="3" t="s">
        <v>104</v>
      </c>
      <c r="S27" s="3">
        <v>240</v>
      </c>
      <c r="T27" s="3" t="s">
        <v>104</v>
      </c>
      <c r="U27" s="3" t="s">
        <v>104</v>
      </c>
      <c r="V27" s="3" t="s">
        <v>104</v>
      </c>
      <c r="W27" s="3" t="s">
        <v>104</v>
      </c>
      <c r="X27" s="3" t="s">
        <v>104</v>
      </c>
      <c r="Y27" s="3" t="s">
        <v>104</v>
      </c>
      <c r="Z27" s="3" t="s">
        <v>104</v>
      </c>
      <c r="AA27" s="3" t="s">
        <v>104</v>
      </c>
      <c r="AB27" s="3">
        <v>585</v>
      </c>
      <c r="AC27" s="3" t="s">
        <v>104</v>
      </c>
      <c r="AD27" s="3">
        <v>355</v>
      </c>
      <c r="AE27" s="3" t="s">
        <v>104</v>
      </c>
      <c r="AF27" s="3" t="s">
        <v>104</v>
      </c>
      <c r="AG27" s="3" t="s">
        <v>104</v>
      </c>
      <c r="AH27" s="3">
        <v>525</v>
      </c>
      <c r="AI27" s="3" t="s">
        <v>104</v>
      </c>
      <c r="AJ27" s="3" t="s">
        <v>104</v>
      </c>
      <c r="AK27" s="3" t="s">
        <v>104</v>
      </c>
      <c r="AL27" s="3">
        <v>660</v>
      </c>
      <c r="AM27" s="3">
        <v>720</v>
      </c>
      <c r="AN27" s="3">
        <v>660</v>
      </c>
      <c r="AO27" s="3" t="s">
        <v>104</v>
      </c>
      <c r="AP27" s="3">
        <v>75</v>
      </c>
      <c r="AQ27" s="3" t="s">
        <v>104</v>
      </c>
      <c r="AR27" s="3">
        <v>750</v>
      </c>
      <c r="AS27" s="3">
        <v>675</v>
      </c>
      <c r="AT27" s="3">
        <v>525</v>
      </c>
      <c r="AU27" s="3" t="s">
        <v>104</v>
      </c>
      <c r="AV27" s="3" t="s">
        <v>104</v>
      </c>
      <c r="AW27" s="3" t="s">
        <v>104</v>
      </c>
      <c r="AX27" s="3">
        <v>775</v>
      </c>
    </row>
    <row r="28" spans="1:50" ht="15" customHeight="1" x14ac:dyDescent="0.3">
      <c r="A28" s="3" t="s">
        <v>43</v>
      </c>
      <c r="B28" s="3"/>
      <c r="C28" s="3"/>
      <c r="D28" s="3" t="s">
        <v>104</v>
      </c>
      <c r="E28" s="3">
        <v>355</v>
      </c>
      <c r="F28" s="3">
        <v>355</v>
      </c>
      <c r="G28" s="3" t="s">
        <v>104</v>
      </c>
      <c r="H28" s="3" t="s">
        <v>104</v>
      </c>
      <c r="I28" s="3" t="s">
        <v>104</v>
      </c>
      <c r="J28" s="3">
        <v>225</v>
      </c>
      <c r="K28" s="3">
        <v>150</v>
      </c>
      <c r="L28" s="3">
        <v>585</v>
      </c>
      <c r="M28" s="3">
        <v>525</v>
      </c>
      <c r="N28" s="3">
        <v>750</v>
      </c>
      <c r="O28" s="3">
        <v>675</v>
      </c>
      <c r="P28" s="3">
        <v>735</v>
      </c>
      <c r="Q28" s="3">
        <v>735</v>
      </c>
      <c r="R28" s="3" t="s">
        <v>104</v>
      </c>
      <c r="S28" s="3">
        <v>240</v>
      </c>
      <c r="T28" s="3" t="s">
        <v>104</v>
      </c>
      <c r="U28" s="3" t="s">
        <v>104</v>
      </c>
      <c r="V28" s="3" t="s">
        <v>104</v>
      </c>
      <c r="W28" s="3" t="s">
        <v>104</v>
      </c>
      <c r="X28" s="3" t="s">
        <v>104</v>
      </c>
      <c r="Y28" s="3" t="s">
        <v>104</v>
      </c>
      <c r="Z28" s="3" t="s">
        <v>104</v>
      </c>
      <c r="AA28" s="3" t="s">
        <v>104</v>
      </c>
      <c r="AB28" s="3">
        <v>585</v>
      </c>
      <c r="AC28" s="3" t="s">
        <v>104</v>
      </c>
      <c r="AD28" s="3">
        <v>355</v>
      </c>
      <c r="AE28" s="3" t="s">
        <v>104</v>
      </c>
      <c r="AF28" s="3" t="s">
        <v>104</v>
      </c>
      <c r="AG28" s="3" t="s">
        <v>104</v>
      </c>
      <c r="AH28" s="3">
        <v>525</v>
      </c>
      <c r="AI28" s="3" t="s">
        <v>104</v>
      </c>
      <c r="AJ28" s="3" t="s">
        <v>104</v>
      </c>
      <c r="AK28" s="3" t="s">
        <v>104</v>
      </c>
      <c r="AL28" s="3">
        <v>660</v>
      </c>
      <c r="AM28" s="3">
        <v>720</v>
      </c>
      <c r="AN28" s="3">
        <v>660</v>
      </c>
      <c r="AO28" s="3" t="s">
        <v>104</v>
      </c>
      <c r="AP28" s="3">
        <v>75</v>
      </c>
      <c r="AQ28" s="3" t="s">
        <v>104</v>
      </c>
      <c r="AR28" s="3">
        <v>750</v>
      </c>
      <c r="AS28" s="3">
        <v>675</v>
      </c>
      <c r="AT28" s="3">
        <v>525</v>
      </c>
      <c r="AU28" s="3" t="s">
        <v>104</v>
      </c>
      <c r="AV28" s="3" t="s">
        <v>104</v>
      </c>
      <c r="AW28" s="3" t="s">
        <v>104</v>
      </c>
      <c r="AX28" s="3">
        <v>775</v>
      </c>
    </row>
    <row r="29" spans="1:50" ht="15" customHeight="1" x14ac:dyDescent="0.3">
      <c r="A29" s="3" t="s">
        <v>44</v>
      </c>
      <c r="B29" s="3"/>
      <c r="C29" s="3"/>
      <c r="D29" s="3" t="s">
        <v>104</v>
      </c>
      <c r="E29" s="3">
        <v>355</v>
      </c>
      <c r="F29" s="3">
        <v>355</v>
      </c>
      <c r="G29" s="3" t="s">
        <v>104</v>
      </c>
      <c r="H29" s="3" t="s">
        <v>104</v>
      </c>
      <c r="I29" s="3" t="s">
        <v>104</v>
      </c>
      <c r="J29" s="3">
        <v>225</v>
      </c>
      <c r="K29" s="3">
        <v>150</v>
      </c>
      <c r="L29" s="3">
        <v>585</v>
      </c>
      <c r="M29" s="3">
        <v>525</v>
      </c>
      <c r="N29" s="3">
        <v>750</v>
      </c>
      <c r="O29" s="3">
        <v>675</v>
      </c>
      <c r="P29" s="3">
        <v>735</v>
      </c>
      <c r="Q29" s="3">
        <v>735</v>
      </c>
      <c r="R29" s="3" t="s">
        <v>104</v>
      </c>
      <c r="S29" s="3">
        <v>240</v>
      </c>
      <c r="T29" s="3" t="s">
        <v>104</v>
      </c>
      <c r="U29" s="3" t="s">
        <v>104</v>
      </c>
      <c r="V29" s="3" t="s">
        <v>104</v>
      </c>
      <c r="W29" s="3" t="s">
        <v>104</v>
      </c>
      <c r="X29" s="3" t="s">
        <v>104</v>
      </c>
      <c r="Y29" s="3" t="s">
        <v>104</v>
      </c>
      <c r="Z29" s="3" t="s">
        <v>104</v>
      </c>
      <c r="AA29" s="3" t="s">
        <v>104</v>
      </c>
      <c r="AB29" s="3">
        <v>585</v>
      </c>
      <c r="AC29" s="3" t="s">
        <v>104</v>
      </c>
      <c r="AD29" s="3">
        <v>355</v>
      </c>
      <c r="AE29" s="3" t="s">
        <v>104</v>
      </c>
      <c r="AF29" s="3" t="s">
        <v>104</v>
      </c>
      <c r="AG29" s="3" t="s">
        <v>104</v>
      </c>
      <c r="AH29" s="3">
        <v>525</v>
      </c>
      <c r="AI29" s="3" t="s">
        <v>104</v>
      </c>
      <c r="AJ29" s="3" t="s">
        <v>104</v>
      </c>
      <c r="AK29" s="3" t="s">
        <v>104</v>
      </c>
      <c r="AL29" s="3">
        <v>660</v>
      </c>
      <c r="AM29" s="3">
        <v>720</v>
      </c>
      <c r="AN29" s="3">
        <v>660</v>
      </c>
      <c r="AO29" s="3" t="s">
        <v>104</v>
      </c>
      <c r="AP29" s="3">
        <v>75</v>
      </c>
      <c r="AQ29" s="3" t="s">
        <v>104</v>
      </c>
      <c r="AR29" s="3">
        <v>750</v>
      </c>
      <c r="AS29" s="3">
        <v>675</v>
      </c>
      <c r="AT29" s="3">
        <v>525</v>
      </c>
      <c r="AU29" s="3" t="s">
        <v>104</v>
      </c>
      <c r="AV29" s="3" t="s">
        <v>104</v>
      </c>
      <c r="AW29" s="3" t="s">
        <v>104</v>
      </c>
      <c r="AX29" s="3">
        <v>775</v>
      </c>
    </row>
    <row r="30" spans="1:50" ht="15" customHeight="1" x14ac:dyDescent="0.3">
      <c r="A30" s="3" t="s">
        <v>50</v>
      </c>
      <c r="B30" s="3"/>
      <c r="C30" s="3"/>
      <c r="D30" s="3" t="s">
        <v>104</v>
      </c>
      <c r="E30" s="3">
        <v>395</v>
      </c>
      <c r="F30" s="3">
        <v>395</v>
      </c>
      <c r="G30" s="3" t="s">
        <v>104</v>
      </c>
      <c r="H30" s="3" t="s">
        <v>104</v>
      </c>
      <c r="I30" s="3" t="s">
        <v>104</v>
      </c>
      <c r="J30" s="3">
        <v>275</v>
      </c>
      <c r="K30" s="3">
        <v>175</v>
      </c>
      <c r="L30" s="3">
        <v>840</v>
      </c>
      <c r="M30" s="3">
        <v>750</v>
      </c>
      <c r="N30" s="3">
        <v>1025</v>
      </c>
      <c r="O30" s="3">
        <v>925</v>
      </c>
      <c r="P30" s="3">
        <v>1015</v>
      </c>
      <c r="Q30" s="3">
        <v>1015</v>
      </c>
      <c r="R30" s="3" t="s">
        <v>104</v>
      </c>
      <c r="S30" s="3">
        <v>260</v>
      </c>
      <c r="T30" s="3" t="s">
        <v>104</v>
      </c>
      <c r="U30" s="3" t="s">
        <v>104</v>
      </c>
      <c r="V30" s="3" t="s">
        <v>104</v>
      </c>
      <c r="W30" s="3" t="s">
        <v>104</v>
      </c>
      <c r="X30" s="3" t="s">
        <v>104</v>
      </c>
      <c r="Y30" s="3" t="s">
        <v>104</v>
      </c>
      <c r="Z30" s="3" t="s">
        <v>104</v>
      </c>
      <c r="AA30" s="3" t="s">
        <v>104</v>
      </c>
      <c r="AB30" s="3">
        <v>840</v>
      </c>
      <c r="AC30" s="3" t="s">
        <v>104</v>
      </c>
      <c r="AD30" s="3">
        <v>395</v>
      </c>
      <c r="AE30" s="3" t="s">
        <v>104</v>
      </c>
      <c r="AF30" s="3" t="s">
        <v>104</v>
      </c>
      <c r="AG30" s="3" t="s">
        <v>104</v>
      </c>
      <c r="AH30" s="3">
        <v>750</v>
      </c>
      <c r="AI30" s="3" t="s">
        <v>104</v>
      </c>
      <c r="AJ30" s="3" t="s">
        <v>104</v>
      </c>
      <c r="AK30" s="3" t="s">
        <v>104</v>
      </c>
      <c r="AL30" s="3">
        <v>850</v>
      </c>
      <c r="AM30" s="3">
        <v>940</v>
      </c>
      <c r="AN30" s="3">
        <v>850</v>
      </c>
      <c r="AO30" s="3" t="s">
        <v>104</v>
      </c>
      <c r="AP30" s="3">
        <v>100</v>
      </c>
      <c r="AQ30" s="3" t="s">
        <v>104</v>
      </c>
      <c r="AR30" s="3">
        <v>1025</v>
      </c>
      <c r="AS30" s="3">
        <v>925</v>
      </c>
      <c r="AT30" s="3">
        <v>750</v>
      </c>
      <c r="AU30" s="3" t="s">
        <v>104</v>
      </c>
      <c r="AV30" s="3" t="s">
        <v>104</v>
      </c>
      <c r="AW30" s="3" t="s">
        <v>104</v>
      </c>
      <c r="AX30" s="3">
        <v>1000</v>
      </c>
    </row>
    <row r="31" spans="1:50" ht="15" customHeight="1" x14ac:dyDescent="0.3">
      <c r="A31" s="3" t="s">
        <v>99</v>
      </c>
      <c r="B31" s="3"/>
      <c r="C31" s="3"/>
      <c r="D31" s="3" t="s">
        <v>104</v>
      </c>
      <c r="E31" s="3">
        <v>355</v>
      </c>
      <c r="F31" s="3">
        <v>355</v>
      </c>
      <c r="G31" s="3" t="s">
        <v>104</v>
      </c>
      <c r="H31" s="3" t="s">
        <v>104</v>
      </c>
      <c r="I31" s="3" t="s">
        <v>104</v>
      </c>
      <c r="J31" s="3">
        <v>225</v>
      </c>
      <c r="K31" s="3">
        <v>150</v>
      </c>
      <c r="L31" s="3">
        <v>670</v>
      </c>
      <c r="M31" s="3">
        <v>610</v>
      </c>
      <c r="N31" s="3">
        <v>835</v>
      </c>
      <c r="O31" s="3">
        <v>760</v>
      </c>
      <c r="P31" s="3">
        <v>820</v>
      </c>
      <c r="Q31" s="3">
        <v>820</v>
      </c>
      <c r="R31" s="3" t="s">
        <v>104</v>
      </c>
      <c r="S31" s="3">
        <v>240</v>
      </c>
      <c r="T31" s="3" t="s">
        <v>104</v>
      </c>
      <c r="U31" s="3" t="s">
        <v>104</v>
      </c>
      <c r="V31" s="3" t="s">
        <v>104</v>
      </c>
      <c r="W31" s="3" t="s">
        <v>104</v>
      </c>
      <c r="X31" s="3" t="s">
        <v>104</v>
      </c>
      <c r="Y31" s="3" t="s">
        <v>104</v>
      </c>
      <c r="Z31" s="3" t="s">
        <v>104</v>
      </c>
      <c r="AA31" s="3" t="s">
        <v>104</v>
      </c>
      <c r="AB31" s="3">
        <v>670</v>
      </c>
      <c r="AC31" s="3" t="s">
        <v>104</v>
      </c>
      <c r="AD31" s="3">
        <v>355</v>
      </c>
      <c r="AE31" s="3" t="s">
        <v>104</v>
      </c>
      <c r="AF31" s="3" t="s">
        <v>104</v>
      </c>
      <c r="AG31" s="3" t="s">
        <v>104</v>
      </c>
      <c r="AH31" s="3">
        <v>610</v>
      </c>
      <c r="AI31" s="3" t="s">
        <v>104</v>
      </c>
      <c r="AJ31" s="3" t="s">
        <v>104</v>
      </c>
      <c r="AK31" s="3" t="s">
        <v>104</v>
      </c>
      <c r="AL31" s="3">
        <v>760</v>
      </c>
      <c r="AM31" s="3">
        <v>820</v>
      </c>
      <c r="AN31" s="3">
        <v>760</v>
      </c>
      <c r="AO31" s="3" t="s">
        <v>104</v>
      </c>
      <c r="AP31" s="3">
        <v>75</v>
      </c>
      <c r="AQ31" s="3" t="s">
        <v>104</v>
      </c>
      <c r="AR31" s="3">
        <v>835</v>
      </c>
      <c r="AS31" s="3">
        <v>760</v>
      </c>
      <c r="AT31" s="3">
        <v>610</v>
      </c>
      <c r="AU31" s="3" t="s">
        <v>104</v>
      </c>
      <c r="AV31" s="3" t="s">
        <v>104</v>
      </c>
      <c r="AW31" s="3" t="s">
        <v>104</v>
      </c>
      <c r="AX31" s="3">
        <v>860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0DC1-0435-4427-AC2D-038A86C5AE32}">
  <dimension ref="A1:AX52"/>
  <sheetViews>
    <sheetView workbookViewId="0">
      <pane xSplit="1" topLeftCell="B1" activePane="topRight" state="frozen"/>
      <selection pane="topRight" activeCell="AR9" sqref="AR9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 t="s">
        <v>279</v>
      </c>
      <c r="F2" s="3" t="s">
        <v>279</v>
      </c>
      <c r="G2" s="3" t="s">
        <v>104</v>
      </c>
      <c r="H2" s="3" t="s">
        <v>104</v>
      </c>
      <c r="I2" s="3" t="s">
        <v>104</v>
      </c>
      <c r="J2" s="3" t="s">
        <v>279</v>
      </c>
      <c r="K2" s="3" t="s">
        <v>279</v>
      </c>
      <c r="L2" s="3" t="s">
        <v>279</v>
      </c>
      <c r="M2" s="3" t="s">
        <v>279</v>
      </c>
      <c r="N2" s="3" t="s">
        <v>279</v>
      </c>
      <c r="O2" s="3" t="s">
        <v>279</v>
      </c>
      <c r="P2" s="3" t="s">
        <v>279</v>
      </c>
      <c r="Q2" s="3" t="s">
        <v>279</v>
      </c>
      <c r="R2" s="3" t="s">
        <v>279</v>
      </c>
      <c r="S2" s="3" t="s">
        <v>279</v>
      </c>
      <c r="T2" s="3" t="s">
        <v>279</v>
      </c>
      <c r="U2" s="3" t="s">
        <v>279</v>
      </c>
      <c r="V2" s="3" t="s">
        <v>279</v>
      </c>
      <c r="W2" s="3" t="s">
        <v>279</v>
      </c>
      <c r="X2" s="3" t="s">
        <v>279</v>
      </c>
      <c r="Y2" s="3" t="s">
        <v>279</v>
      </c>
      <c r="Z2" s="3" t="s">
        <v>279</v>
      </c>
      <c r="AA2" s="3" t="s">
        <v>279</v>
      </c>
      <c r="AB2" s="3" t="s">
        <v>279</v>
      </c>
      <c r="AC2" s="3" t="s">
        <v>279</v>
      </c>
      <c r="AD2" s="3" t="s">
        <v>279</v>
      </c>
      <c r="AE2" s="3" t="s">
        <v>279</v>
      </c>
      <c r="AF2" s="3" t="s">
        <v>279</v>
      </c>
      <c r="AG2" s="3" t="s">
        <v>279</v>
      </c>
      <c r="AH2" s="3" t="s">
        <v>279</v>
      </c>
      <c r="AI2" s="3" t="s">
        <v>279</v>
      </c>
      <c r="AJ2" s="3" t="s">
        <v>279</v>
      </c>
      <c r="AK2" s="3" t="s">
        <v>279</v>
      </c>
      <c r="AL2" s="3" t="s">
        <v>279</v>
      </c>
      <c r="AM2" s="3" t="s">
        <v>279</v>
      </c>
      <c r="AN2" s="3" t="s">
        <v>279</v>
      </c>
      <c r="AO2" s="3" t="s">
        <v>279</v>
      </c>
      <c r="AP2" s="3" t="s">
        <v>279</v>
      </c>
      <c r="AQ2" s="3" t="s">
        <v>279</v>
      </c>
      <c r="AR2" s="3" t="s">
        <v>279</v>
      </c>
      <c r="AS2" s="3" t="s">
        <v>279</v>
      </c>
      <c r="AT2" s="3" t="s">
        <v>279</v>
      </c>
      <c r="AU2" s="3" t="s">
        <v>279</v>
      </c>
      <c r="AV2" s="3" t="s">
        <v>279</v>
      </c>
      <c r="AW2" s="3" t="s">
        <v>279</v>
      </c>
      <c r="AX2" s="3" t="s">
        <v>279</v>
      </c>
    </row>
    <row r="3" spans="1:50" ht="15" customHeight="1" x14ac:dyDescent="0.3">
      <c r="A3" s="3" t="s">
        <v>5</v>
      </c>
      <c r="B3" s="3"/>
      <c r="C3" s="3"/>
      <c r="D3" s="3">
        <v>655</v>
      </c>
      <c r="E3" s="3">
        <v>175</v>
      </c>
      <c r="F3" s="3">
        <v>185</v>
      </c>
      <c r="G3" s="3" t="s">
        <v>104</v>
      </c>
      <c r="H3" s="3" t="s">
        <v>104</v>
      </c>
      <c r="I3" s="3" t="s">
        <v>104</v>
      </c>
      <c r="J3" s="3">
        <v>205</v>
      </c>
      <c r="K3" s="3">
        <v>125</v>
      </c>
      <c r="L3" s="3">
        <v>580</v>
      </c>
      <c r="M3" s="3">
        <v>580</v>
      </c>
      <c r="N3" s="3">
        <v>785</v>
      </c>
      <c r="O3" s="3">
        <v>705</v>
      </c>
      <c r="P3" s="3">
        <v>735</v>
      </c>
      <c r="Q3" s="3">
        <v>655</v>
      </c>
      <c r="R3" s="3">
        <v>580</v>
      </c>
      <c r="S3" s="3">
        <v>180</v>
      </c>
      <c r="T3" s="3">
        <v>580</v>
      </c>
      <c r="U3" s="3">
        <v>530</v>
      </c>
      <c r="V3" s="3">
        <v>580</v>
      </c>
      <c r="W3" s="3">
        <v>680</v>
      </c>
      <c r="X3" s="3">
        <v>735</v>
      </c>
      <c r="Y3" s="3">
        <v>655</v>
      </c>
      <c r="Z3" s="3">
        <v>530</v>
      </c>
      <c r="AA3" s="3">
        <v>630</v>
      </c>
      <c r="AB3" s="3">
        <v>580</v>
      </c>
      <c r="AC3" s="3">
        <v>225</v>
      </c>
      <c r="AD3" s="3">
        <v>170</v>
      </c>
      <c r="AE3" s="3">
        <v>680</v>
      </c>
      <c r="AF3" s="3">
        <v>785</v>
      </c>
      <c r="AG3" s="3">
        <v>705</v>
      </c>
      <c r="AH3" s="3">
        <v>675</v>
      </c>
      <c r="AI3" s="3">
        <v>630</v>
      </c>
      <c r="AJ3" s="3">
        <v>835</v>
      </c>
      <c r="AK3" s="3">
        <v>755</v>
      </c>
      <c r="AL3" s="3">
        <v>730</v>
      </c>
      <c r="AM3" s="3">
        <v>730</v>
      </c>
      <c r="AN3" s="3">
        <v>730</v>
      </c>
      <c r="AO3" s="3">
        <v>805</v>
      </c>
      <c r="AP3" s="3">
        <v>125</v>
      </c>
      <c r="AQ3" s="3">
        <v>210</v>
      </c>
      <c r="AR3" s="3">
        <v>785</v>
      </c>
      <c r="AS3" s="3">
        <v>705</v>
      </c>
      <c r="AT3" s="3">
        <v>530</v>
      </c>
      <c r="AU3" s="3">
        <v>630</v>
      </c>
      <c r="AV3" s="3">
        <v>680</v>
      </c>
      <c r="AW3" s="3">
        <v>680</v>
      </c>
      <c r="AX3" s="3">
        <v>705</v>
      </c>
    </row>
    <row r="4" spans="1:50" ht="15" customHeight="1" x14ac:dyDescent="0.3">
      <c r="A4" s="3" t="s">
        <v>6</v>
      </c>
      <c r="B4" s="3"/>
      <c r="C4" s="3"/>
      <c r="D4" s="3">
        <v>690</v>
      </c>
      <c r="E4" s="3">
        <v>175</v>
      </c>
      <c r="F4" s="3">
        <v>185</v>
      </c>
      <c r="G4" s="3" t="s">
        <v>104</v>
      </c>
      <c r="H4" s="3" t="s">
        <v>104</v>
      </c>
      <c r="I4" s="3" t="s">
        <v>104</v>
      </c>
      <c r="J4" s="3">
        <v>205</v>
      </c>
      <c r="K4" s="3">
        <v>125</v>
      </c>
      <c r="L4" s="3">
        <v>615</v>
      </c>
      <c r="M4" s="3">
        <v>615</v>
      </c>
      <c r="N4" s="3">
        <v>810</v>
      </c>
      <c r="O4" s="3">
        <v>740</v>
      </c>
      <c r="P4" s="3">
        <v>770</v>
      </c>
      <c r="Q4" s="3">
        <v>690</v>
      </c>
      <c r="R4" s="3">
        <v>615</v>
      </c>
      <c r="S4" s="3">
        <v>180</v>
      </c>
      <c r="T4" s="3">
        <v>615</v>
      </c>
      <c r="U4" s="3">
        <v>665</v>
      </c>
      <c r="V4" s="3">
        <v>615</v>
      </c>
      <c r="W4" s="3">
        <v>715</v>
      </c>
      <c r="X4" s="3">
        <v>770</v>
      </c>
      <c r="Y4" s="3">
        <v>690</v>
      </c>
      <c r="Z4" s="3">
        <v>565</v>
      </c>
      <c r="AA4" s="3">
        <v>665</v>
      </c>
      <c r="AB4" s="3">
        <v>615</v>
      </c>
      <c r="AC4" s="3">
        <v>225</v>
      </c>
      <c r="AD4" s="3">
        <v>170</v>
      </c>
      <c r="AE4" s="3">
        <v>715</v>
      </c>
      <c r="AF4" s="3">
        <v>820</v>
      </c>
      <c r="AG4" s="3">
        <v>740</v>
      </c>
      <c r="AH4" s="3">
        <v>710</v>
      </c>
      <c r="AI4" s="3">
        <v>665</v>
      </c>
      <c r="AJ4" s="3">
        <v>870</v>
      </c>
      <c r="AK4" s="3">
        <v>790</v>
      </c>
      <c r="AL4" s="3">
        <v>765</v>
      </c>
      <c r="AM4" s="3">
        <v>765</v>
      </c>
      <c r="AN4" s="3">
        <v>765</v>
      </c>
      <c r="AO4" s="3">
        <v>840</v>
      </c>
      <c r="AP4" s="3">
        <v>125</v>
      </c>
      <c r="AQ4" s="3">
        <v>210</v>
      </c>
      <c r="AR4" s="3">
        <v>820</v>
      </c>
      <c r="AS4" s="3">
        <v>740</v>
      </c>
      <c r="AT4" s="3">
        <v>565</v>
      </c>
      <c r="AU4" s="3">
        <v>665</v>
      </c>
      <c r="AV4" s="3">
        <v>715</v>
      </c>
      <c r="AW4" s="3">
        <v>715</v>
      </c>
      <c r="AX4" s="3">
        <v>740</v>
      </c>
    </row>
    <row r="5" spans="1:50" ht="15" customHeight="1" x14ac:dyDescent="0.3">
      <c r="A5" s="3" t="s">
        <v>7</v>
      </c>
      <c r="B5" s="3"/>
      <c r="C5" s="3"/>
      <c r="D5" s="3">
        <v>655</v>
      </c>
      <c r="E5" s="3">
        <v>175</v>
      </c>
      <c r="F5" s="3">
        <v>185</v>
      </c>
      <c r="G5" s="3" t="s">
        <v>104</v>
      </c>
      <c r="H5" s="3" t="s">
        <v>104</v>
      </c>
      <c r="I5" s="3" t="s">
        <v>104</v>
      </c>
      <c r="J5" s="3">
        <v>205</v>
      </c>
      <c r="K5" s="3">
        <v>125</v>
      </c>
      <c r="L5" s="3">
        <v>580</v>
      </c>
      <c r="M5" s="3">
        <v>580</v>
      </c>
      <c r="N5" s="3">
        <v>785</v>
      </c>
      <c r="O5" s="3">
        <v>705</v>
      </c>
      <c r="P5" s="3">
        <v>735</v>
      </c>
      <c r="Q5" s="3">
        <v>655</v>
      </c>
      <c r="R5" s="3">
        <v>580</v>
      </c>
      <c r="S5" s="3">
        <v>180</v>
      </c>
      <c r="T5" s="3">
        <v>580</v>
      </c>
      <c r="U5" s="3">
        <v>530</v>
      </c>
      <c r="V5" s="3">
        <v>580</v>
      </c>
      <c r="W5" s="3">
        <v>680</v>
      </c>
      <c r="X5" s="3">
        <v>735</v>
      </c>
      <c r="Y5" s="3">
        <v>655</v>
      </c>
      <c r="Z5" s="3">
        <v>530</v>
      </c>
      <c r="AA5" s="3">
        <v>630</v>
      </c>
      <c r="AB5" s="3">
        <v>580</v>
      </c>
      <c r="AC5" s="3">
        <v>225</v>
      </c>
      <c r="AD5" s="3">
        <v>170</v>
      </c>
      <c r="AE5" s="3">
        <v>680</v>
      </c>
      <c r="AF5" s="3">
        <v>785</v>
      </c>
      <c r="AG5" s="3">
        <v>705</v>
      </c>
      <c r="AH5" s="3">
        <v>675</v>
      </c>
      <c r="AI5" s="3">
        <v>630</v>
      </c>
      <c r="AJ5" s="3">
        <v>835</v>
      </c>
      <c r="AK5" s="3">
        <v>755</v>
      </c>
      <c r="AL5" s="3">
        <v>730</v>
      </c>
      <c r="AM5" s="3">
        <v>730</v>
      </c>
      <c r="AN5" s="3">
        <v>730</v>
      </c>
      <c r="AO5" s="3">
        <v>805</v>
      </c>
      <c r="AP5" s="3">
        <v>125</v>
      </c>
      <c r="AQ5" s="3">
        <v>210</v>
      </c>
      <c r="AR5" s="3">
        <v>785</v>
      </c>
      <c r="AS5" s="3">
        <v>705</v>
      </c>
      <c r="AT5" s="3">
        <v>530</v>
      </c>
      <c r="AU5" s="3">
        <v>630</v>
      </c>
      <c r="AV5" s="3">
        <v>680</v>
      </c>
      <c r="AW5" s="3">
        <v>680</v>
      </c>
      <c r="AX5" s="3">
        <v>705</v>
      </c>
    </row>
    <row r="6" spans="1:50" ht="15" customHeight="1" x14ac:dyDescent="0.3">
      <c r="A6" s="3" t="s">
        <v>8</v>
      </c>
      <c r="B6" s="3"/>
      <c r="C6" s="3"/>
      <c r="D6" s="3">
        <v>670</v>
      </c>
      <c r="E6" s="3">
        <v>175</v>
      </c>
      <c r="F6" s="3">
        <v>185</v>
      </c>
      <c r="G6" s="3" t="s">
        <v>104</v>
      </c>
      <c r="H6" s="3" t="s">
        <v>104</v>
      </c>
      <c r="I6" s="3" t="s">
        <v>104</v>
      </c>
      <c r="J6" s="3">
        <v>205</v>
      </c>
      <c r="K6" s="3">
        <v>125</v>
      </c>
      <c r="L6" s="3">
        <v>595</v>
      </c>
      <c r="M6" s="3">
        <v>595</v>
      </c>
      <c r="N6" s="3">
        <v>790</v>
      </c>
      <c r="O6" s="3">
        <v>720</v>
      </c>
      <c r="P6" s="3">
        <v>750</v>
      </c>
      <c r="Q6" s="3">
        <v>670</v>
      </c>
      <c r="R6" s="3">
        <v>595</v>
      </c>
      <c r="S6" s="3">
        <v>180</v>
      </c>
      <c r="T6" s="3">
        <v>595</v>
      </c>
      <c r="U6" s="3">
        <v>645</v>
      </c>
      <c r="V6" s="3">
        <v>595</v>
      </c>
      <c r="W6" s="3">
        <v>695</v>
      </c>
      <c r="X6" s="3">
        <v>750</v>
      </c>
      <c r="Y6" s="3">
        <v>670</v>
      </c>
      <c r="Z6" s="3">
        <v>545</v>
      </c>
      <c r="AA6" s="3">
        <v>645</v>
      </c>
      <c r="AB6" s="3">
        <v>595</v>
      </c>
      <c r="AC6" s="3">
        <v>225</v>
      </c>
      <c r="AD6" s="3">
        <v>170</v>
      </c>
      <c r="AE6" s="3">
        <v>715</v>
      </c>
      <c r="AF6" s="3">
        <v>800</v>
      </c>
      <c r="AG6" s="3">
        <v>720</v>
      </c>
      <c r="AH6" s="3">
        <v>690</v>
      </c>
      <c r="AI6" s="3">
        <v>645</v>
      </c>
      <c r="AJ6" s="3">
        <v>850</v>
      </c>
      <c r="AK6" s="3">
        <v>770</v>
      </c>
      <c r="AL6" s="3">
        <v>745</v>
      </c>
      <c r="AM6" s="3">
        <v>745</v>
      </c>
      <c r="AN6" s="3">
        <v>745</v>
      </c>
      <c r="AO6" s="3">
        <v>820</v>
      </c>
      <c r="AP6" s="3">
        <v>125</v>
      </c>
      <c r="AQ6" s="3">
        <v>210</v>
      </c>
      <c r="AR6" s="3">
        <v>800</v>
      </c>
      <c r="AS6" s="3">
        <v>720</v>
      </c>
      <c r="AT6" s="3">
        <v>545</v>
      </c>
      <c r="AU6" s="3">
        <v>645</v>
      </c>
      <c r="AV6" s="3">
        <v>695</v>
      </c>
      <c r="AW6" s="3">
        <v>695</v>
      </c>
      <c r="AX6" s="3">
        <v>720</v>
      </c>
    </row>
    <row r="7" spans="1:50" ht="15" customHeight="1" x14ac:dyDescent="0.3">
      <c r="A7" s="3" t="s">
        <v>9</v>
      </c>
      <c r="B7" s="3"/>
      <c r="C7" s="3"/>
      <c r="D7" s="3">
        <v>680</v>
      </c>
      <c r="E7" s="3">
        <v>175</v>
      </c>
      <c r="F7" s="3">
        <v>185</v>
      </c>
      <c r="G7" s="3" t="s">
        <v>104</v>
      </c>
      <c r="H7" s="3" t="s">
        <v>104</v>
      </c>
      <c r="I7" s="3" t="s">
        <v>104</v>
      </c>
      <c r="J7" s="3">
        <v>205</v>
      </c>
      <c r="K7" s="3">
        <v>125</v>
      </c>
      <c r="L7" s="3">
        <v>705</v>
      </c>
      <c r="M7" s="3">
        <v>705</v>
      </c>
      <c r="N7" s="3">
        <v>900</v>
      </c>
      <c r="O7" s="3">
        <v>830</v>
      </c>
      <c r="P7" s="3">
        <v>860</v>
      </c>
      <c r="Q7" s="3">
        <v>780</v>
      </c>
      <c r="R7" s="3">
        <v>705</v>
      </c>
      <c r="S7" s="3">
        <v>180</v>
      </c>
      <c r="T7" s="3">
        <v>705</v>
      </c>
      <c r="U7" s="3">
        <v>755</v>
      </c>
      <c r="V7" s="3">
        <v>705</v>
      </c>
      <c r="W7" s="3">
        <v>805</v>
      </c>
      <c r="X7" s="3">
        <v>860</v>
      </c>
      <c r="Y7" s="3">
        <v>780</v>
      </c>
      <c r="Z7" s="3">
        <v>655</v>
      </c>
      <c r="AA7" s="3">
        <v>755</v>
      </c>
      <c r="AB7" s="3">
        <v>705</v>
      </c>
      <c r="AC7" s="3">
        <v>225</v>
      </c>
      <c r="AD7" s="3">
        <v>170</v>
      </c>
      <c r="AE7" s="3">
        <v>825</v>
      </c>
      <c r="AF7" s="3">
        <v>910</v>
      </c>
      <c r="AG7" s="3">
        <v>830</v>
      </c>
      <c r="AH7" s="3">
        <v>800</v>
      </c>
      <c r="AI7" s="3">
        <v>755</v>
      </c>
      <c r="AJ7" s="3">
        <v>960</v>
      </c>
      <c r="AK7" s="3">
        <v>880</v>
      </c>
      <c r="AL7" s="3">
        <v>855</v>
      </c>
      <c r="AM7" s="3">
        <v>855</v>
      </c>
      <c r="AN7" s="3">
        <v>855</v>
      </c>
      <c r="AO7" s="3">
        <v>930</v>
      </c>
      <c r="AP7" s="3">
        <v>125</v>
      </c>
      <c r="AQ7" s="3">
        <v>210</v>
      </c>
      <c r="AR7" s="3">
        <v>910</v>
      </c>
      <c r="AS7" s="3">
        <v>830</v>
      </c>
      <c r="AT7" s="3">
        <v>655</v>
      </c>
      <c r="AU7" s="3">
        <v>755</v>
      </c>
      <c r="AV7" s="3">
        <v>805</v>
      </c>
      <c r="AW7" s="3">
        <v>805</v>
      </c>
      <c r="AX7" s="3">
        <v>830</v>
      </c>
    </row>
    <row r="8" spans="1:50" ht="15" customHeight="1" x14ac:dyDescent="0.3">
      <c r="A8" s="3" t="s">
        <v>10</v>
      </c>
      <c r="B8" s="3"/>
      <c r="C8" s="3"/>
      <c r="D8" s="3">
        <v>625</v>
      </c>
      <c r="E8" s="3">
        <v>175</v>
      </c>
      <c r="F8" s="3">
        <v>185</v>
      </c>
      <c r="G8" s="3" t="s">
        <v>104</v>
      </c>
      <c r="H8" s="3" t="s">
        <v>104</v>
      </c>
      <c r="I8" s="3" t="s">
        <v>104</v>
      </c>
      <c r="J8" s="3">
        <v>205</v>
      </c>
      <c r="K8" s="3">
        <v>125</v>
      </c>
      <c r="L8" s="3">
        <v>550</v>
      </c>
      <c r="M8" s="3">
        <v>550</v>
      </c>
      <c r="N8" s="3">
        <v>755</v>
      </c>
      <c r="O8" s="3">
        <v>685</v>
      </c>
      <c r="P8" s="3">
        <v>705</v>
      </c>
      <c r="Q8" s="3">
        <v>625</v>
      </c>
      <c r="R8" s="3">
        <v>550</v>
      </c>
      <c r="S8" s="3">
        <v>180</v>
      </c>
      <c r="T8" s="3">
        <v>550</v>
      </c>
      <c r="U8" s="3">
        <v>500</v>
      </c>
      <c r="V8" s="3">
        <v>550</v>
      </c>
      <c r="W8" s="3">
        <v>650</v>
      </c>
      <c r="X8" s="3">
        <v>705</v>
      </c>
      <c r="Y8" s="3">
        <v>625</v>
      </c>
      <c r="Z8" s="3">
        <v>500</v>
      </c>
      <c r="AA8" s="3">
        <v>600</v>
      </c>
      <c r="AB8" s="3">
        <v>550</v>
      </c>
      <c r="AC8" s="3">
        <v>225</v>
      </c>
      <c r="AD8" s="3">
        <v>170</v>
      </c>
      <c r="AE8" s="3">
        <v>650</v>
      </c>
      <c r="AF8" s="3">
        <v>755</v>
      </c>
      <c r="AG8" s="3">
        <v>675</v>
      </c>
      <c r="AH8" s="3">
        <v>645</v>
      </c>
      <c r="AI8" s="3">
        <v>600</v>
      </c>
      <c r="AJ8" s="3">
        <v>805</v>
      </c>
      <c r="AK8" s="3">
        <v>725</v>
      </c>
      <c r="AL8" s="3">
        <v>700</v>
      </c>
      <c r="AM8" s="3">
        <v>700</v>
      </c>
      <c r="AN8" s="3">
        <v>700</v>
      </c>
      <c r="AO8" s="3">
        <v>775</v>
      </c>
      <c r="AP8" s="3">
        <v>125</v>
      </c>
      <c r="AQ8" s="3">
        <v>210</v>
      </c>
      <c r="AR8" s="3">
        <v>755</v>
      </c>
      <c r="AS8" s="3">
        <v>675</v>
      </c>
      <c r="AT8" s="3">
        <v>500</v>
      </c>
      <c r="AU8" s="3">
        <v>600</v>
      </c>
      <c r="AV8" s="3">
        <v>650</v>
      </c>
      <c r="AW8" s="3">
        <v>650</v>
      </c>
      <c r="AX8" s="3">
        <v>675</v>
      </c>
    </row>
    <row r="9" spans="1:50" ht="15" customHeight="1" x14ac:dyDescent="0.3">
      <c r="A9" s="3" t="s">
        <v>11</v>
      </c>
      <c r="B9" s="3"/>
      <c r="C9" s="3"/>
      <c r="D9" s="3">
        <v>630</v>
      </c>
      <c r="E9" s="3">
        <v>175</v>
      </c>
      <c r="F9" s="3">
        <v>185</v>
      </c>
      <c r="G9" s="3" t="s">
        <v>104</v>
      </c>
      <c r="H9" s="3" t="s">
        <v>104</v>
      </c>
      <c r="I9" s="3" t="s">
        <v>104</v>
      </c>
      <c r="J9" s="3">
        <v>205</v>
      </c>
      <c r="K9" s="3">
        <v>125</v>
      </c>
      <c r="L9" s="3">
        <v>555</v>
      </c>
      <c r="M9" s="3">
        <v>555</v>
      </c>
      <c r="N9" s="3">
        <v>760</v>
      </c>
      <c r="O9" s="3">
        <v>690</v>
      </c>
      <c r="P9" s="3">
        <v>710</v>
      </c>
      <c r="Q9" s="3">
        <v>630</v>
      </c>
      <c r="R9" s="3">
        <v>555</v>
      </c>
      <c r="S9" s="3">
        <v>180</v>
      </c>
      <c r="T9" s="3">
        <v>555</v>
      </c>
      <c r="U9" s="3">
        <v>505</v>
      </c>
      <c r="V9" s="3">
        <v>555</v>
      </c>
      <c r="W9" s="3">
        <v>655</v>
      </c>
      <c r="X9" s="3">
        <v>710</v>
      </c>
      <c r="Y9" s="3">
        <v>630</v>
      </c>
      <c r="Z9" s="3">
        <v>505</v>
      </c>
      <c r="AA9" s="3">
        <v>605</v>
      </c>
      <c r="AB9" s="3">
        <v>555</v>
      </c>
      <c r="AC9" s="3">
        <v>225</v>
      </c>
      <c r="AD9" s="3">
        <v>170</v>
      </c>
      <c r="AE9" s="3">
        <v>655</v>
      </c>
      <c r="AF9" s="3">
        <v>760</v>
      </c>
      <c r="AG9" s="3">
        <v>680</v>
      </c>
      <c r="AH9" s="3">
        <v>650</v>
      </c>
      <c r="AI9" s="3">
        <v>605</v>
      </c>
      <c r="AJ9" s="3">
        <v>810</v>
      </c>
      <c r="AK9" s="3">
        <v>730</v>
      </c>
      <c r="AL9" s="3">
        <v>705</v>
      </c>
      <c r="AM9" s="3">
        <v>705</v>
      </c>
      <c r="AN9" s="3">
        <v>705</v>
      </c>
      <c r="AO9" s="3">
        <v>780</v>
      </c>
      <c r="AP9" s="3">
        <v>125</v>
      </c>
      <c r="AQ9" s="3">
        <v>210</v>
      </c>
      <c r="AR9" s="3">
        <v>760</v>
      </c>
      <c r="AS9" s="3">
        <v>680</v>
      </c>
      <c r="AT9" s="3">
        <v>505</v>
      </c>
      <c r="AU9" s="3">
        <v>605</v>
      </c>
      <c r="AV9" s="3">
        <v>655</v>
      </c>
      <c r="AW9" s="3">
        <v>655</v>
      </c>
      <c r="AX9" s="3">
        <v>680</v>
      </c>
    </row>
    <row r="10" spans="1:50" ht="15" customHeight="1" x14ac:dyDescent="0.3">
      <c r="A10" s="3" t="s">
        <v>12</v>
      </c>
      <c r="B10" s="3"/>
      <c r="C10" s="3"/>
      <c r="D10" s="3">
        <v>645</v>
      </c>
      <c r="E10" s="3">
        <v>175</v>
      </c>
      <c r="F10" s="3">
        <v>185</v>
      </c>
      <c r="G10" s="3" t="s">
        <v>104</v>
      </c>
      <c r="H10" s="3" t="s">
        <v>104</v>
      </c>
      <c r="I10" s="3" t="s">
        <v>104</v>
      </c>
      <c r="J10" s="3">
        <v>205</v>
      </c>
      <c r="K10" s="3">
        <v>125</v>
      </c>
      <c r="L10" s="3">
        <v>570</v>
      </c>
      <c r="M10" s="3">
        <v>570</v>
      </c>
      <c r="N10" s="3">
        <v>775</v>
      </c>
      <c r="O10" s="3">
        <v>705</v>
      </c>
      <c r="P10" s="3">
        <v>725</v>
      </c>
      <c r="Q10" s="3">
        <v>645</v>
      </c>
      <c r="R10" s="3">
        <v>570</v>
      </c>
      <c r="S10" s="3">
        <v>180</v>
      </c>
      <c r="T10" s="3">
        <v>570</v>
      </c>
      <c r="U10" s="3">
        <v>520</v>
      </c>
      <c r="V10" s="3">
        <v>570</v>
      </c>
      <c r="W10" s="3">
        <v>670</v>
      </c>
      <c r="X10" s="3">
        <v>725</v>
      </c>
      <c r="Y10" s="3">
        <v>645</v>
      </c>
      <c r="Z10" s="3">
        <v>520</v>
      </c>
      <c r="AA10" s="3">
        <v>620</v>
      </c>
      <c r="AB10" s="3">
        <v>570</v>
      </c>
      <c r="AC10" s="3">
        <v>225</v>
      </c>
      <c r="AD10" s="3">
        <v>170</v>
      </c>
      <c r="AE10" s="3">
        <v>670</v>
      </c>
      <c r="AF10" s="3">
        <v>775</v>
      </c>
      <c r="AG10" s="3">
        <v>695</v>
      </c>
      <c r="AH10" s="3">
        <v>665</v>
      </c>
      <c r="AI10" s="3">
        <v>620</v>
      </c>
      <c r="AJ10" s="3">
        <v>825</v>
      </c>
      <c r="AK10" s="3">
        <v>745</v>
      </c>
      <c r="AL10" s="3">
        <v>720</v>
      </c>
      <c r="AM10" s="3">
        <v>720</v>
      </c>
      <c r="AN10" s="3">
        <v>720</v>
      </c>
      <c r="AO10" s="3">
        <v>795</v>
      </c>
      <c r="AP10" s="3">
        <v>125</v>
      </c>
      <c r="AQ10" s="3">
        <v>210</v>
      </c>
      <c r="AR10" s="3">
        <v>775</v>
      </c>
      <c r="AS10" s="3">
        <v>695</v>
      </c>
      <c r="AT10" s="3">
        <v>520</v>
      </c>
      <c r="AU10" s="3">
        <v>620</v>
      </c>
      <c r="AV10" s="3">
        <v>670</v>
      </c>
      <c r="AW10" s="3">
        <v>670</v>
      </c>
      <c r="AX10" s="3">
        <v>695</v>
      </c>
    </row>
    <row r="11" spans="1:50" ht="15" customHeight="1" x14ac:dyDescent="0.3">
      <c r="A11" s="3" t="s">
        <v>13</v>
      </c>
      <c r="B11" s="3"/>
      <c r="C11" s="3"/>
      <c r="D11" s="3">
        <v>650</v>
      </c>
      <c r="E11" s="3">
        <v>175</v>
      </c>
      <c r="F11" s="3">
        <v>185</v>
      </c>
      <c r="G11" s="3" t="s">
        <v>104</v>
      </c>
      <c r="H11" s="3" t="s">
        <v>104</v>
      </c>
      <c r="I11" s="3" t="s">
        <v>104</v>
      </c>
      <c r="J11" s="3">
        <v>205</v>
      </c>
      <c r="K11" s="3">
        <v>125</v>
      </c>
      <c r="L11" s="3">
        <v>575</v>
      </c>
      <c r="M11" s="3">
        <v>575</v>
      </c>
      <c r="N11" s="3">
        <v>780</v>
      </c>
      <c r="O11" s="3">
        <v>710</v>
      </c>
      <c r="P11" s="3">
        <v>730</v>
      </c>
      <c r="Q11" s="3">
        <v>650</v>
      </c>
      <c r="R11" s="3">
        <v>575</v>
      </c>
      <c r="S11" s="3">
        <v>180</v>
      </c>
      <c r="T11" s="3">
        <v>575</v>
      </c>
      <c r="U11" s="3">
        <v>525</v>
      </c>
      <c r="V11" s="3">
        <v>575</v>
      </c>
      <c r="W11" s="3">
        <v>675</v>
      </c>
      <c r="X11" s="3">
        <v>730</v>
      </c>
      <c r="Y11" s="3">
        <v>650</v>
      </c>
      <c r="Z11" s="3">
        <v>525</v>
      </c>
      <c r="AA11" s="3">
        <v>625</v>
      </c>
      <c r="AB11" s="3">
        <v>575</v>
      </c>
      <c r="AC11" s="3">
        <v>225</v>
      </c>
      <c r="AD11" s="3">
        <v>170</v>
      </c>
      <c r="AE11" s="3">
        <v>675</v>
      </c>
      <c r="AF11" s="3">
        <v>780</v>
      </c>
      <c r="AG11" s="3">
        <v>700</v>
      </c>
      <c r="AH11" s="3">
        <v>770</v>
      </c>
      <c r="AI11" s="3">
        <v>625</v>
      </c>
      <c r="AJ11" s="3">
        <v>830</v>
      </c>
      <c r="AK11" s="3">
        <v>750</v>
      </c>
      <c r="AL11" s="3">
        <v>725</v>
      </c>
      <c r="AM11" s="3">
        <v>725</v>
      </c>
      <c r="AN11" s="3">
        <v>725</v>
      </c>
      <c r="AO11" s="3">
        <v>710</v>
      </c>
      <c r="AP11" s="3">
        <v>125</v>
      </c>
      <c r="AQ11" s="3">
        <v>210</v>
      </c>
      <c r="AR11" s="3">
        <v>780</v>
      </c>
      <c r="AS11" s="3">
        <v>700</v>
      </c>
      <c r="AT11" s="3">
        <v>525</v>
      </c>
      <c r="AU11" s="3">
        <v>625</v>
      </c>
      <c r="AV11" s="3">
        <v>675</v>
      </c>
      <c r="AW11" s="3">
        <v>675</v>
      </c>
      <c r="AX11" s="3">
        <v>700</v>
      </c>
    </row>
    <row r="12" spans="1:50" ht="15" customHeight="1" x14ac:dyDescent="0.3">
      <c r="A12" s="3" t="s">
        <v>13</v>
      </c>
      <c r="B12" s="3"/>
      <c r="C12" s="3"/>
      <c r="D12" s="3">
        <v>650</v>
      </c>
      <c r="E12" s="3">
        <v>175</v>
      </c>
      <c r="F12" s="3">
        <v>185</v>
      </c>
      <c r="G12" s="3" t="s">
        <v>104</v>
      </c>
      <c r="H12" s="3" t="s">
        <v>104</v>
      </c>
      <c r="I12" s="3" t="s">
        <v>104</v>
      </c>
      <c r="J12" s="3">
        <v>205</v>
      </c>
      <c r="K12" s="3">
        <v>125</v>
      </c>
      <c r="L12" s="3">
        <v>575</v>
      </c>
      <c r="M12" s="3">
        <v>575</v>
      </c>
      <c r="N12" s="3">
        <v>780</v>
      </c>
      <c r="O12" s="3">
        <v>710</v>
      </c>
      <c r="P12" s="3">
        <v>730</v>
      </c>
      <c r="Q12" s="3">
        <v>650</v>
      </c>
      <c r="R12" s="3">
        <v>575</v>
      </c>
      <c r="S12" s="3">
        <v>180</v>
      </c>
      <c r="T12" s="3">
        <v>575</v>
      </c>
      <c r="U12" s="3">
        <v>525</v>
      </c>
      <c r="V12" s="3">
        <v>575</v>
      </c>
      <c r="W12" s="3">
        <v>675</v>
      </c>
      <c r="X12" s="3">
        <v>730</v>
      </c>
      <c r="Y12" s="3">
        <v>650</v>
      </c>
      <c r="Z12" s="3">
        <v>525</v>
      </c>
      <c r="AA12" s="3">
        <v>625</v>
      </c>
      <c r="AB12" s="3">
        <v>575</v>
      </c>
      <c r="AC12" s="3">
        <v>225</v>
      </c>
      <c r="AD12" s="3">
        <v>170</v>
      </c>
      <c r="AE12" s="3">
        <v>675</v>
      </c>
      <c r="AF12" s="3">
        <v>780</v>
      </c>
      <c r="AG12" s="3">
        <v>700</v>
      </c>
      <c r="AH12" s="3">
        <v>770</v>
      </c>
      <c r="AI12" s="3">
        <v>625</v>
      </c>
      <c r="AJ12" s="3">
        <v>830</v>
      </c>
      <c r="AK12" s="3">
        <v>750</v>
      </c>
      <c r="AL12" s="3">
        <v>725</v>
      </c>
      <c r="AM12" s="3">
        <v>725</v>
      </c>
      <c r="AN12" s="3">
        <v>725</v>
      </c>
      <c r="AO12" s="3">
        <v>710</v>
      </c>
      <c r="AP12" s="3">
        <v>125</v>
      </c>
      <c r="AQ12" s="3">
        <v>210</v>
      </c>
      <c r="AR12" s="3">
        <v>780</v>
      </c>
      <c r="AS12" s="3">
        <v>700</v>
      </c>
      <c r="AT12" s="3">
        <v>525</v>
      </c>
      <c r="AU12" s="3">
        <v>625</v>
      </c>
      <c r="AV12" s="3">
        <v>675</v>
      </c>
      <c r="AW12" s="3">
        <v>675</v>
      </c>
      <c r="AX12" s="3">
        <v>700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 t="s">
        <v>279</v>
      </c>
      <c r="F13" s="3" t="s">
        <v>279</v>
      </c>
      <c r="G13" s="3" t="s">
        <v>104</v>
      </c>
      <c r="H13" s="3" t="s">
        <v>104</v>
      </c>
      <c r="I13" s="3" t="s">
        <v>104</v>
      </c>
      <c r="J13" s="3" t="s">
        <v>279</v>
      </c>
      <c r="K13" s="3" t="s">
        <v>279</v>
      </c>
      <c r="L13" s="3" t="s">
        <v>279</v>
      </c>
      <c r="M13" s="3" t="s">
        <v>279</v>
      </c>
      <c r="N13" s="3" t="s">
        <v>279</v>
      </c>
      <c r="O13" s="3" t="s">
        <v>279</v>
      </c>
      <c r="P13" s="3" t="s">
        <v>279</v>
      </c>
      <c r="Q13" s="3" t="s">
        <v>279</v>
      </c>
      <c r="R13" s="3" t="s">
        <v>279</v>
      </c>
      <c r="S13" s="3" t="s">
        <v>279</v>
      </c>
      <c r="T13" s="3" t="s">
        <v>279</v>
      </c>
      <c r="U13" s="3" t="s">
        <v>279</v>
      </c>
      <c r="V13" s="3" t="s">
        <v>279</v>
      </c>
      <c r="W13" s="3" t="s">
        <v>279</v>
      </c>
      <c r="X13" s="3" t="s">
        <v>279</v>
      </c>
      <c r="Y13" s="3" t="s">
        <v>279</v>
      </c>
      <c r="Z13" s="3" t="s">
        <v>279</v>
      </c>
      <c r="AA13" s="3" t="s">
        <v>279</v>
      </c>
      <c r="AB13" s="3" t="s">
        <v>279</v>
      </c>
      <c r="AC13" s="3" t="s">
        <v>279</v>
      </c>
      <c r="AD13" s="3" t="s">
        <v>279</v>
      </c>
      <c r="AE13" s="3" t="s">
        <v>279</v>
      </c>
      <c r="AF13" s="3" t="s">
        <v>279</v>
      </c>
      <c r="AG13" s="3" t="s">
        <v>279</v>
      </c>
      <c r="AH13" s="3" t="s">
        <v>279</v>
      </c>
      <c r="AI13" s="3" t="s">
        <v>279</v>
      </c>
      <c r="AJ13" s="3" t="s">
        <v>279</v>
      </c>
      <c r="AK13" s="3" t="s">
        <v>279</v>
      </c>
      <c r="AL13" s="3" t="s">
        <v>279</v>
      </c>
      <c r="AM13" s="3" t="s">
        <v>279</v>
      </c>
      <c r="AN13" s="3" t="s">
        <v>279</v>
      </c>
      <c r="AO13" s="3" t="s">
        <v>279</v>
      </c>
      <c r="AP13" s="3" t="s">
        <v>279</v>
      </c>
      <c r="AQ13" s="3" t="s">
        <v>279</v>
      </c>
      <c r="AR13" s="3" t="s">
        <v>279</v>
      </c>
      <c r="AS13" s="3" t="s">
        <v>279</v>
      </c>
      <c r="AT13" s="3" t="s">
        <v>279</v>
      </c>
      <c r="AU13" s="3" t="s">
        <v>279</v>
      </c>
      <c r="AV13" s="3" t="s">
        <v>279</v>
      </c>
      <c r="AW13" s="3" t="s">
        <v>279</v>
      </c>
      <c r="AX13" s="3" t="s">
        <v>279</v>
      </c>
    </row>
    <row r="14" spans="1:50" ht="15" customHeight="1" x14ac:dyDescent="0.3">
      <c r="A14" s="3" t="s">
        <v>16</v>
      </c>
      <c r="B14" s="3"/>
      <c r="C14" s="3"/>
      <c r="D14" s="3">
        <v>660</v>
      </c>
      <c r="E14" s="3">
        <v>175</v>
      </c>
      <c r="F14" s="3">
        <v>185</v>
      </c>
      <c r="G14" s="3" t="s">
        <v>104</v>
      </c>
      <c r="H14" s="3" t="s">
        <v>104</v>
      </c>
      <c r="I14" s="3" t="s">
        <v>104</v>
      </c>
      <c r="J14" s="3">
        <v>205</v>
      </c>
      <c r="K14" s="3">
        <v>125</v>
      </c>
      <c r="L14" s="3">
        <v>585</v>
      </c>
      <c r="M14" s="3">
        <v>585</v>
      </c>
      <c r="N14" s="3">
        <v>780</v>
      </c>
      <c r="O14" s="3">
        <v>710</v>
      </c>
      <c r="P14" s="3">
        <v>740</v>
      </c>
      <c r="Q14" s="3">
        <v>660</v>
      </c>
      <c r="R14" s="3">
        <v>585</v>
      </c>
      <c r="S14" s="3">
        <v>180</v>
      </c>
      <c r="T14" s="3">
        <v>585</v>
      </c>
      <c r="U14" s="3">
        <v>635</v>
      </c>
      <c r="V14" s="3">
        <v>585</v>
      </c>
      <c r="W14" s="3">
        <v>685</v>
      </c>
      <c r="X14" s="3">
        <v>740</v>
      </c>
      <c r="Y14" s="3">
        <v>660</v>
      </c>
      <c r="Z14" s="3">
        <v>535</v>
      </c>
      <c r="AA14" s="3">
        <v>635</v>
      </c>
      <c r="AB14" s="3">
        <v>585</v>
      </c>
      <c r="AC14" s="3">
        <v>225</v>
      </c>
      <c r="AD14" s="3">
        <v>170</v>
      </c>
      <c r="AE14" s="3">
        <v>705</v>
      </c>
      <c r="AF14" s="3">
        <v>790</v>
      </c>
      <c r="AG14" s="3">
        <v>710</v>
      </c>
      <c r="AH14" s="3">
        <v>680</v>
      </c>
      <c r="AI14" s="3">
        <v>635</v>
      </c>
      <c r="AJ14" s="3">
        <v>840</v>
      </c>
      <c r="AK14" s="3">
        <v>760</v>
      </c>
      <c r="AL14" s="3">
        <v>735</v>
      </c>
      <c r="AM14" s="3">
        <v>735</v>
      </c>
      <c r="AN14" s="3">
        <v>735</v>
      </c>
      <c r="AO14" s="3">
        <v>810</v>
      </c>
      <c r="AP14" s="3">
        <v>125</v>
      </c>
      <c r="AQ14" s="3">
        <v>210</v>
      </c>
      <c r="AR14" s="3">
        <v>790</v>
      </c>
      <c r="AS14" s="3">
        <v>710</v>
      </c>
      <c r="AT14" s="3">
        <v>535</v>
      </c>
      <c r="AU14" s="3">
        <v>635</v>
      </c>
      <c r="AV14" s="3">
        <v>685</v>
      </c>
      <c r="AW14" s="3">
        <v>685</v>
      </c>
      <c r="AX14" s="3">
        <v>710</v>
      </c>
    </row>
    <row r="15" spans="1:50" ht="15" customHeight="1" x14ac:dyDescent="0.3">
      <c r="A15" s="3" t="s">
        <v>17</v>
      </c>
      <c r="B15" s="3"/>
      <c r="C15" s="3"/>
      <c r="D15" s="3">
        <v>700</v>
      </c>
      <c r="E15" s="3">
        <v>175</v>
      </c>
      <c r="F15" s="3">
        <v>185</v>
      </c>
      <c r="G15" s="3" t="s">
        <v>104</v>
      </c>
      <c r="H15" s="3" t="s">
        <v>104</v>
      </c>
      <c r="I15" s="3" t="s">
        <v>104</v>
      </c>
      <c r="J15" s="3">
        <v>205</v>
      </c>
      <c r="K15" s="3">
        <v>125</v>
      </c>
      <c r="L15" s="3">
        <v>625</v>
      </c>
      <c r="M15" s="3">
        <v>625</v>
      </c>
      <c r="N15" s="3">
        <v>820</v>
      </c>
      <c r="O15" s="3">
        <v>750</v>
      </c>
      <c r="P15" s="3">
        <v>780</v>
      </c>
      <c r="Q15" s="3">
        <v>700</v>
      </c>
      <c r="R15" s="3">
        <v>625</v>
      </c>
      <c r="S15" s="3">
        <v>180</v>
      </c>
      <c r="T15" s="3">
        <v>625</v>
      </c>
      <c r="U15" s="3">
        <v>675</v>
      </c>
      <c r="V15" s="3">
        <v>625</v>
      </c>
      <c r="W15" s="3">
        <v>725</v>
      </c>
      <c r="X15" s="3">
        <v>780</v>
      </c>
      <c r="Y15" s="3">
        <v>700</v>
      </c>
      <c r="Z15" s="3">
        <v>575</v>
      </c>
      <c r="AA15" s="3">
        <v>675</v>
      </c>
      <c r="AB15" s="3">
        <v>625</v>
      </c>
      <c r="AC15" s="3">
        <v>225</v>
      </c>
      <c r="AD15" s="3">
        <v>170</v>
      </c>
      <c r="AE15" s="3">
        <v>745</v>
      </c>
      <c r="AF15" s="3">
        <v>830</v>
      </c>
      <c r="AG15" s="3">
        <v>750</v>
      </c>
      <c r="AH15" s="3">
        <v>720</v>
      </c>
      <c r="AI15" s="3">
        <v>675</v>
      </c>
      <c r="AJ15" s="3">
        <v>880</v>
      </c>
      <c r="AK15" s="3">
        <v>800</v>
      </c>
      <c r="AL15" s="3">
        <v>775</v>
      </c>
      <c r="AM15" s="3">
        <v>775</v>
      </c>
      <c r="AN15" s="3">
        <v>775</v>
      </c>
      <c r="AO15" s="3">
        <v>850</v>
      </c>
      <c r="AP15" s="3">
        <v>125</v>
      </c>
      <c r="AQ15" s="3">
        <v>210</v>
      </c>
      <c r="AR15" s="3">
        <v>830</v>
      </c>
      <c r="AS15" s="3">
        <v>840</v>
      </c>
      <c r="AT15" s="3">
        <v>575</v>
      </c>
      <c r="AU15" s="3">
        <v>675</v>
      </c>
      <c r="AV15" s="3">
        <v>725</v>
      </c>
      <c r="AW15" s="3">
        <v>725</v>
      </c>
      <c r="AX15" s="3">
        <v>750</v>
      </c>
    </row>
    <row r="16" spans="1:50" ht="15" customHeight="1" x14ac:dyDescent="0.3">
      <c r="A16" s="3" t="s">
        <v>18</v>
      </c>
      <c r="B16" s="3"/>
      <c r="C16" s="3"/>
      <c r="D16" s="3">
        <v>620</v>
      </c>
      <c r="E16" s="3">
        <v>175</v>
      </c>
      <c r="F16" s="3">
        <v>185</v>
      </c>
      <c r="G16" s="3" t="s">
        <v>104</v>
      </c>
      <c r="H16" s="3" t="s">
        <v>104</v>
      </c>
      <c r="I16" s="3" t="s">
        <v>104</v>
      </c>
      <c r="J16" s="3">
        <v>205</v>
      </c>
      <c r="K16" s="3">
        <v>125</v>
      </c>
      <c r="L16" s="3">
        <v>545</v>
      </c>
      <c r="M16" s="3">
        <v>545</v>
      </c>
      <c r="N16" s="3">
        <v>760</v>
      </c>
      <c r="O16" s="3">
        <v>670</v>
      </c>
      <c r="P16" s="3">
        <v>700</v>
      </c>
      <c r="Q16" s="3">
        <v>620</v>
      </c>
      <c r="R16" s="3">
        <v>545</v>
      </c>
      <c r="S16" s="3">
        <v>180</v>
      </c>
      <c r="T16" s="3">
        <v>545</v>
      </c>
      <c r="U16" s="3">
        <v>595</v>
      </c>
      <c r="V16" s="3">
        <v>595</v>
      </c>
      <c r="W16" s="3">
        <v>645</v>
      </c>
      <c r="X16" s="3">
        <v>700</v>
      </c>
      <c r="Y16" s="3">
        <v>620</v>
      </c>
      <c r="Z16" s="3">
        <v>495</v>
      </c>
      <c r="AA16" s="3">
        <v>595</v>
      </c>
      <c r="AB16" s="3">
        <v>545</v>
      </c>
      <c r="AC16" s="3">
        <v>225</v>
      </c>
      <c r="AD16" s="3">
        <v>170</v>
      </c>
      <c r="AE16" s="3">
        <v>765</v>
      </c>
      <c r="AF16" s="3">
        <v>750</v>
      </c>
      <c r="AG16" s="3">
        <v>770</v>
      </c>
      <c r="AH16" s="3">
        <v>640</v>
      </c>
      <c r="AI16" s="3">
        <v>595</v>
      </c>
      <c r="AJ16" s="3">
        <v>800</v>
      </c>
      <c r="AK16" s="3">
        <v>720</v>
      </c>
      <c r="AL16" s="3">
        <v>695</v>
      </c>
      <c r="AM16" s="3">
        <v>695</v>
      </c>
      <c r="AN16" s="3">
        <v>695</v>
      </c>
      <c r="AO16" s="3">
        <v>770</v>
      </c>
      <c r="AP16" s="3">
        <v>125</v>
      </c>
      <c r="AQ16" s="3">
        <v>210</v>
      </c>
      <c r="AR16" s="3">
        <v>740</v>
      </c>
      <c r="AS16" s="3">
        <v>770</v>
      </c>
      <c r="AT16" s="3">
        <v>495</v>
      </c>
      <c r="AU16" s="3">
        <v>595</v>
      </c>
      <c r="AV16" s="3">
        <v>645</v>
      </c>
      <c r="AW16" s="3">
        <v>645</v>
      </c>
      <c r="AX16" s="3">
        <v>670</v>
      </c>
    </row>
    <row r="17" spans="1:50" ht="15" customHeight="1" x14ac:dyDescent="0.3">
      <c r="A17" s="3" t="s">
        <v>19</v>
      </c>
      <c r="B17" s="3"/>
      <c r="C17" s="3"/>
      <c r="D17" s="3">
        <v>625</v>
      </c>
      <c r="E17" s="3">
        <v>175</v>
      </c>
      <c r="F17" s="3">
        <v>185</v>
      </c>
      <c r="G17" s="3" t="s">
        <v>104</v>
      </c>
      <c r="H17" s="3" t="s">
        <v>104</v>
      </c>
      <c r="I17" s="3" t="s">
        <v>104</v>
      </c>
      <c r="J17" s="3">
        <v>205</v>
      </c>
      <c r="K17" s="3">
        <v>125</v>
      </c>
      <c r="L17" s="3">
        <v>550</v>
      </c>
      <c r="M17" s="3">
        <v>550</v>
      </c>
      <c r="N17" s="3">
        <v>755</v>
      </c>
      <c r="O17" s="3">
        <v>685</v>
      </c>
      <c r="P17" s="3">
        <v>705</v>
      </c>
      <c r="Q17" s="3">
        <v>625</v>
      </c>
      <c r="R17" s="3">
        <v>550</v>
      </c>
      <c r="S17" s="3">
        <v>180</v>
      </c>
      <c r="T17" s="3">
        <v>550</v>
      </c>
      <c r="U17" s="3">
        <v>500</v>
      </c>
      <c r="V17" s="3">
        <v>550</v>
      </c>
      <c r="W17" s="3">
        <v>650</v>
      </c>
      <c r="X17" s="3">
        <v>705</v>
      </c>
      <c r="Y17" s="3">
        <v>625</v>
      </c>
      <c r="Z17" s="3">
        <v>500</v>
      </c>
      <c r="AA17" s="3">
        <v>600</v>
      </c>
      <c r="AB17" s="3">
        <v>550</v>
      </c>
      <c r="AC17" s="3">
        <v>225</v>
      </c>
      <c r="AD17" s="3">
        <v>170</v>
      </c>
      <c r="AE17" s="3">
        <v>650</v>
      </c>
      <c r="AF17" s="3">
        <v>755</v>
      </c>
      <c r="AG17" s="3">
        <v>675</v>
      </c>
      <c r="AH17" s="3">
        <v>645</v>
      </c>
      <c r="AI17" s="3">
        <v>600</v>
      </c>
      <c r="AJ17" s="3">
        <v>805</v>
      </c>
      <c r="AK17" s="3">
        <v>725</v>
      </c>
      <c r="AL17" s="3">
        <v>700</v>
      </c>
      <c r="AM17" s="3">
        <v>700</v>
      </c>
      <c r="AN17" s="3">
        <v>700</v>
      </c>
      <c r="AO17" s="3">
        <v>775</v>
      </c>
      <c r="AP17" s="3">
        <v>125</v>
      </c>
      <c r="AQ17" s="3">
        <v>210</v>
      </c>
      <c r="AR17" s="3">
        <v>755</v>
      </c>
      <c r="AS17" s="3">
        <v>675</v>
      </c>
      <c r="AT17" s="3">
        <v>500</v>
      </c>
      <c r="AU17" s="3">
        <v>600</v>
      </c>
      <c r="AV17" s="3">
        <v>650</v>
      </c>
      <c r="AW17" s="3">
        <v>650</v>
      </c>
      <c r="AX17" s="3">
        <v>675</v>
      </c>
    </row>
    <row r="18" spans="1:50" ht="15" customHeight="1" x14ac:dyDescent="0.3">
      <c r="A18" s="3" t="s">
        <v>20</v>
      </c>
      <c r="B18" s="3"/>
      <c r="C18" s="3"/>
      <c r="D18" s="3">
        <v>690</v>
      </c>
      <c r="E18" s="3">
        <v>175</v>
      </c>
      <c r="F18" s="3">
        <v>185</v>
      </c>
      <c r="G18" s="3" t="s">
        <v>104</v>
      </c>
      <c r="H18" s="3" t="s">
        <v>104</v>
      </c>
      <c r="I18" s="3" t="s">
        <v>104</v>
      </c>
      <c r="J18" s="3">
        <v>205</v>
      </c>
      <c r="K18" s="3">
        <v>125</v>
      </c>
      <c r="L18" s="3">
        <v>615</v>
      </c>
      <c r="M18" s="3">
        <v>615</v>
      </c>
      <c r="N18" s="3">
        <v>810</v>
      </c>
      <c r="O18" s="3">
        <v>740</v>
      </c>
      <c r="P18" s="3">
        <v>770</v>
      </c>
      <c r="Q18" s="3">
        <v>690</v>
      </c>
      <c r="R18" s="3">
        <v>615</v>
      </c>
      <c r="S18" s="3">
        <v>180</v>
      </c>
      <c r="T18" s="3">
        <v>615</v>
      </c>
      <c r="U18" s="3">
        <v>665</v>
      </c>
      <c r="V18" s="3">
        <v>615</v>
      </c>
      <c r="W18" s="3">
        <v>715</v>
      </c>
      <c r="X18" s="3">
        <v>770</v>
      </c>
      <c r="Y18" s="3">
        <v>690</v>
      </c>
      <c r="Z18" s="3">
        <v>565</v>
      </c>
      <c r="AA18" s="3">
        <v>665</v>
      </c>
      <c r="AB18" s="3">
        <v>615</v>
      </c>
      <c r="AC18" s="3">
        <v>225</v>
      </c>
      <c r="AD18" s="3">
        <v>170</v>
      </c>
      <c r="AE18" s="3">
        <v>715</v>
      </c>
      <c r="AF18" s="3">
        <v>820</v>
      </c>
      <c r="AG18" s="3">
        <v>740</v>
      </c>
      <c r="AH18" s="3">
        <v>710</v>
      </c>
      <c r="AI18" s="3">
        <v>665</v>
      </c>
      <c r="AJ18" s="3">
        <v>870</v>
      </c>
      <c r="AK18" s="3">
        <v>790</v>
      </c>
      <c r="AL18" s="3">
        <v>765</v>
      </c>
      <c r="AM18" s="3">
        <v>765</v>
      </c>
      <c r="AN18" s="3">
        <v>765</v>
      </c>
      <c r="AO18" s="3">
        <v>840</v>
      </c>
      <c r="AP18" s="3">
        <v>125</v>
      </c>
      <c r="AQ18" s="3">
        <v>210</v>
      </c>
      <c r="AR18" s="3">
        <v>820</v>
      </c>
      <c r="AS18" s="3">
        <v>740</v>
      </c>
      <c r="AT18" s="3">
        <v>565</v>
      </c>
      <c r="AU18" s="3">
        <v>665</v>
      </c>
      <c r="AV18" s="3">
        <v>715</v>
      </c>
      <c r="AW18" s="3">
        <v>715</v>
      </c>
      <c r="AX18" s="3">
        <v>740</v>
      </c>
    </row>
    <row r="19" spans="1:50" ht="15" customHeight="1" x14ac:dyDescent="0.3">
      <c r="A19" s="3" t="s">
        <v>21</v>
      </c>
      <c r="B19" s="3"/>
      <c r="C19" s="3"/>
      <c r="D19" s="3">
        <v>650</v>
      </c>
      <c r="E19" s="3">
        <v>175</v>
      </c>
      <c r="F19" s="3">
        <v>185</v>
      </c>
      <c r="G19" s="3" t="s">
        <v>104</v>
      </c>
      <c r="H19" s="3" t="s">
        <v>104</v>
      </c>
      <c r="I19" s="3" t="s">
        <v>104</v>
      </c>
      <c r="J19" s="3">
        <v>205</v>
      </c>
      <c r="K19" s="3">
        <v>125</v>
      </c>
      <c r="L19" s="3">
        <v>575</v>
      </c>
      <c r="M19" s="3">
        <v>575</v>
      </c>
      <c r="N19" s="3">
        <v>780</v>
      </c>
      <c r="O19" s="3">
        <v>710</v>
      </c>
      <c r="P19" s="3">
        <v>730</v>
      </c>
      <c r="Q19" s="3">
        <v>650</v>
      </c>
      <c r="R19" s="3">
        <v>575</v>
      </c>
      <c r="S19" s="3">
        <v>180</v>
      </c>
      <c r="T19" s="3">
        <v>575</v>
      </c>
      <c r="U19" s="3">
        <v>525</v>
      </c>
      <c r="V19" s="3">
        <v>575</v>
      </c>
      <c r="W19" s="3">
        <v>675</v>
      </c>
      <c r="X19" s="3">
        <v>730</v>
      </c>
      <c r="Y19" s="3">
        <v>650</v>
      </c>
      <c r="Z19" s="3">
        <v>525</v>
      </c>
      <c r="AA19" s="3">
        <v>625</v>
      </c>
      <c r="AB19" s="3">
        <v>575</v>
      </c>
      <c r="AC19" s="3">
        <v>225</v>
      </c>
      <c r="AD19" s="3">
        <v>170</v>
      </c>
      <c r="AE19" s="3">
        <v>675</v>
      </c>
      <c r="AF19" s="3">
        <v>780</v>
      </c>
      <c r="AG19" s="3">
        <v>700</v>
      </c>
      <c r="AH19" s="3">
        <v>770</v>
      </c>
      <c r="AI19" s="3">
        <v>625</v>
      </c>
      <c r="AJ19" s="3">
        <v>830</v>
      </c>
      <c r="AK19" s="3">
        <v>750</v>
      </c>
      <c r="AL19" s="3">
        <v>725</v>
      </c>
      <c r="AM19" s="3">
        <v>725</v>
      </c>
      <c r="AN19" s="3">
        <v>725</v>
      </c>
      <c r="AO19" s="3">
        <v>710</v>
      </c>
      <c r="AP19" s="3">
        <v>125</v>
      </c>
      <c r="AQ19" s="3">
        <v>210</v>
      </c>
      <c r="AR19" s="3">
        <v>780</v>
      </c>
      <c r="AS19" s="3">
        <v>700</v>
      </c>
      <c r="AT19" s="3">
        <v>525</v>
      </c>
      <c r="AU19" s="3">
        <v>625</v>
      </c>
      <c r="AV19" s="3">
        <v>675</v>
      </c>
      <c r="AW19" s="3">
        <v>675</v>
      </c>
      <c r="AX19" s="3">
        <v>700</v>
      </c>
    </row>
    <row r="20" spans="1:50" ht="15" customHeight="1" x14ac:dyDescent="0.3">
      <c r="A20" s="3" t="s">
        <v>22</v>
      </c>
      <c r="B20" s="3"/>
      <c r="C20" s="3"/>
      <c r="D20" s="3">
        <v>665</v>
      </c>
      <c r="E20" s="3">
        <v>175</v>
      </c>
      <c r="F20" s="3">
        <v>185</v>
      </c>
      <c r="G20" s="3" t="s">
        <v>104</v>
      </c>
      <c r="H20" s="3" t="s">
        <v>104</v>
      </c>
      <c r="I20" s="3" t="s">
        <v>104</v>
      </c>
      <c r="J20" s="3">
        <v>205</v>
      </c>
      <c r="K20" s="3">
        <v>125</v>
      </c>
      <c r="L20" s="3">
        <v>590</v>
      </c>
      <c r="M20" s="3">
        <v>590</v>
      </c>
      <c r="N20" s="3">
        <v>785</v>
      </c>
      <c r="O20" s="3">
        <v>715</v>
      </c>
      <c r="P20" s="3">
        <v>745</v>
      </c>
      <c r="Q20" s="3">
        <v>665</v>
      </c>
      <c r="R20" s="3">
        <v>590</v>
      </c>
      <c r="S20" s="3">
        <v>180</v>
      </c>
      <c r="T20" s="3">
        <v>590</v>
      </c>
      <c r="U20" s="3">
        <v>640</v>
      </c>
      <c r="V20" s="3">
        <v>590</v>
      </c>
      <c r="W20" s="3">
        <v>690</v>
      </c>
      <c r="X20" s="3">
        <v>745</v>
      </c>
      <c r="Y20" s="3">
        <v>665</v>
      </c>
      <c r="Z20" s="3">
        <v>540</v>
      </c>
      <c r="AA20" s="3">
        <v>640</v>
      </c>
      <c r="AB20" s="3">
        <v>590</v>
      </c>
      <c r="AC20" s="3">
        <v>225</v>
      </c>
      <c r="AD20" s="3">
        <v>170</v>
      </c>
      <c r="AE20" s="3">
        <v>710</v>
      </c>
      <c r="AF20" s="3">
        <v>795</v>
      </c>
      <c r="AG20" s="3">
        <v>715</v>
      </c>
      <c r="AH20" s="3">
        <v>685</v>
      </c>
      <c r="AI20" s="3">
        <v>640</v>
      </c>
      <c r="AJ20" s="3">
        <v>845</v>
      </c>
      <c r="AK20" s="3">
        <v>765</v>
      </c>
      <c r="AL20" s="3">
        <v>740</v>
      </c>
      <c r="AM20" s="3">
        <v>740</v>
      </c>
      <c r="AN20" s="3">
        <v>740</v>
      </c>
      <c r="AO20" s="3">
        <v>815</v>
      </c>
      <c r="AP20" s="3">
        <v>125</v>
      </c>
      <c r="AQ20" s="3">
        <v>210</v>
      </c>
      <c r="AR20" s="3">
        <v>795</v>
      </c>
      <c r="AS20" s="3">
        <v>715</v>
      </c>
      <c r="AT20" s="3">
        <v>540</v>
      </c>
      <c r="AU20" s="3">
        <v>640</v>
      </c>
      <c r="AV20" s="3">
        <v>690</v>
      </c>
      <c r="AW20" s="3">
        <v>690</v>
      </c>
      <c r="AX20" s="3">
        <v>715</v>
      </c>
    </row>
    <row r="21" spans="1:50" ht="15" customHeight="1" x14ac:dyDescent="0.3">
      <c r="A21" s="3" t="s">
        <v>23</v>
      </c>
      <c r="B21" s="3"/>
      <c r="C21" s="3"/>
      <c r="D21" s="3">
        <v>630</v>
      </c>
      <c r="E21" s="3">
        <v>175</v>
      </c>
      <c r="F21" s="3">
        <v>185</v>
      </c>
      <c r="G21" s="3" t="s">
        <v>104</v>
      </c>
      <c r="H21" s="3" t="s">
        <v>104</v>
      </c>
      <c r="I21" s="3" t="s">
        <v>104</v>
      </c>
      <c r="J21" s="3">
        <v>205</v>
      </c>
      <c r="K21" s="3">
        <v>125</v>
      </c>
      <c r="L21" s="3">
        <v>555</v>
      </c>
      <c r="M21" s="3">
        <v>555</v>
      </c>
      <c r="N21" s="3">
        <v>760</v>
      </c>
      <c r="O21" s="3">
        <v>690</v>
      </c>
      <c r="P21" s="3">
        <v>710</v>
      </c>
      <c r="Q21" s="3">
        <v>630</v>
      </c>
      <c r="R21" s="3">
        <v>555</v>
      </c>
      <c r="S21" s="3">
        <v>180</v>
      </c>
      <c r="T21" s="3">
        <v>555</v>
      </c>
      <c r="U21" s="3">
        <v>505</v>
      </c>
      <c r="V21" s="3">
        <v>555</v>
      </c>
      <c r="W21" s="3">
        <v>655</v>
      </c>
      <c r="X21" s="3">
        <v>710</v>
      </c>
      <c r="Y21" s="3">
        <v>630</v>
      </c>
      <c r="Z21" s="3">
        <v>505</v>
      </c>
      <c r="AA21" s="3">
        <v>605</v>
      </c>
      <c r="AB21" s="3">
        <v>555</v>
      </c>
      <c r="AC21" s="3">
        <v>225</v>
      </c>
      <c r="AD21" s="3">
        <v>170</v>
      </c>
      <c r="AE21" s="3">
        <v>655</v>
      </c>
      <c r="AF21" s="3">
        <v>760</v>
      </c>
      <c r="AG21" s="3">
        <v>680</v>
      </c>
      <c r="AH21" s="3">
        <v>650</v>
      </c>
      <c r="AI21" s="3">
        <v>605</v>
      </c>
      <c r="AJ21" s="3">
        <v>810</v>
      </c>
      <c r="AK21" s="3">
        <v>730</v>
      </c>
      <c r="AL21" s="3">
        <v>705</v>
      </c>
      <c r="AM21" s="3">
        <v>705</v>
      </c>
      <c r="AN21" s="3">
        <v>705</v>
      </c>
      <c r="AO21" s="3">
        <v>780</v>
      </c>
      <c r="AP21" s="3">
        <v>125</v>
      </c>
      <c r="AQ21" s="3">
        <v>210</v>
      </c>
      <c r="AR21" s="3">
        <v>760</v>
      </c>
      <c r="AS21" s="3">
        <v>680</v>
      </c>
      <c r="AT21" s="3">
        <v>505</v>
      </c>
      <c r="AU21" s="3">
        <v>605</v>
      </c>
      <c r="AV21" s="3">
        <v>655</v>
      </c>
      <c r="AW21" s="3">
        <v>655</v>
      </c>
      <c r="AX21" s="3">
        <v>680</v>
      </c>
    </row>
    <row r="22" spans="1:50" ht="15" customHeight="1" x14ac:dyDescent="0.3">
      <c r="A22" s="3" t="s">
        <v>24</v>
      </c>
      <c r="B22" s="3"/>
      <c r="C22" s="3"/>
      <c r="D22" s="3">
        <v>630</v>
      </c>
      <c r="E22" s="3">
        <v>175</v>
      </c>
      <c r="F22" s="3">
        <v>185</v>
      </c>
      <c r="G22" s="3" t="s">
        <v>104</v>
      </c>
      <c r="H22" s="3" t="s">
        <v>104</v>
      </c>
      <c r="I22" s="3" t="s">
        <v>104</v>
      </c>
      <c r="J22" s="3">
        <v>205</v>
      </c>
      <c r="K22" s="3">
        <v>125</v>
      </c>
      <c r="L22" s="3">
        <v>555</v>
      </c>
      <c r="M22" s="3">
        <v>555</v>
      </c>
      <c r="N22" s="3">
        <v>760</v>
      </c>
      <c r="O22" s="3">
        <v>690</v>
      </c>
      <c r="P22" s="3">
        <v>710</v>
      </c>
      <c r="Q22" s="3">
        <v>630</v>
      </c>
      <c r="R22" s="3">
        <v>555</v>
      </c>
      <c r="S22" s="3">
        <v>180</v>
      </c>
      <c r="T22" s="3">
        <v>555</v>
      </c>
      <c r="U22" s="3">
        <v>505</v>
      </c>
      <c r="V22" s="3">
        <v>555</v>
      </c>
      <c r="W22" s="3">
        <v>655</v>
      </c>
      <c r="X22" s="3">
        <v>710</v>
      </c>
      <c r="Y22" s="3">
        <v>630</v>
      </c>
      <c r="Z22" s="3">
        <v>505</v>
      </c>
      <c r="AA22" s="3">
        <v>605</v>
      </c>
      <c r="AB22" s="3">
        <v>555</v>
      </c>
      <c r="AC22" s="3">
        <v>225</v>
      </c>
      <c r="AD22" s="3">
        <v>170</v>
      </c>
      <c r="AE22" s="3">
        <v>655</v>
      </c>
      <c r="AF22" s="3">
        <v>760</v>
      </c>
      <c r="AG22" s="3">
        <v>680</v>
      </c>
      <c r="AH22" s="3">
        <v>650</v>
      </c>
      <c r="AI22" s="3">
        <v>605</v>
      </c>
      <c r="AJ22" s="3">
        <v>810</v>
      </c>
      <c r="AK22" s="3">
        <v>730</v>
      </c>
      <c r="AL22" s="3">
        <v>705</v>
      </c>
      <c r="AM22" s="3">
        <v>705</v>
      </c>
      <c r="AN22" s="3">
        <v>705</v>
      </c>
      <c r="AO22" s="3">
        <v>780</v>
      </c>
      <c r="AP22" s="3">
        <v>125</v>
      </c>
      <c r="AQ22" s="3">
        <v>210</v>
      </c>
      <c r="AR22" s="3">
        <v>760</v>
      </c>
      <c r="AS22" s="3">
        <v>680</v>
      </c>
      <c r="AT22" s="3">
        <v>505</v>
      </c>
      <c r="AU22" s="3">
        <v>605</v>
      </c>
      <c r="AV22" s="3">
        <v>655</v>
      </c>
      <c r="AW22" s="3">
        <v>655</v>
      </c>
      <c r="AX22" s="3">
        <v>680</v>
      </c>
    </row>
    <row r="23" spans="1:50" ht="15" customHeight="1" x14ac:dyDescent="0.3">
      <c r="A23" s="3" t="s">
        <v>25</v>
      </c>
      <c r="B23" s="3"/>
      <c r="C23" s="3"/>
      <c r="D23" s="3">
        <v>685</v>
      </c>
      <c r="E23" s="3">
        <v>175</v>
      </c>
      <c r="F23" s="3">
        <v>185</v>
      </c>
      <c r="G23" s="3" t="s">
        <v>104</v>
      </c>
      <c r="H23" s="3" t="s">
        <v>104</v>
      </c>
      <c r="I23" s="3" t="s">
        <v>104</v>
      </c>
      <c r="J23" s="3">
        <v>205</v>
      </c>
      <c r="K23" s="3">
        <v>125</v>
      </c>
      <c r="L23" s="3">
        <v>710</v>
      </c>
      <c r="M23" s="3">
        <v>710</v>
      </c>
      <c r="N23" s="3">
        <v>905</v>
      </c>
      <c r="O23" s="3">
        <v>835</v>
      </c>
      <c r="P23" s="3">
        <v>865</v>
      </c>
      <c r="Q23" s="3">
        <v>785</v>
      </c>
      <c r="R23" s="3">
        <v>710</v>
      </c>
      <c r="S23" s="3">
        <v>180</v>
      </c>
      <c r="T23" s="3">
        <v>710</v>
      </c>
      <c r="U23" s="3">
        <v>760</v>
      </c>
      <c r="V23" s="3">
        <v>710</v>
      </c>
      <c r="W23" s="3">
        <v>810</v>
      </c>
      <c r="X23" s="3">
        <v>865</v>
      </c>
      <c r="Y23" s="3">
        <v>785</v>
      </c>
      <c r="Z23" s="3">
        <v>660</v>
      </c>
      <c r="AA23" s="3">
        <v>760</v>
      </c>
      <c r="AB23" s="3">
        <v>710</v>
      </c>
      <c r="AC23" s="3">
        <v>225</v>
      </c>
      <c r="AD23" s="3">
        <v>170</v>
      </c>
      <c r="AE23" s="3">
        <v>830</v>
      </c>
      <c r="AF23" s="3">
        <v>915</v>
      </c>
      <c r="AG23" s="3">
        <v>835</v>
      </c>
      <c r="AH23" s="3">
        <v>805</v>
      </c>
      <c r="AI23" s="3">
        <v>760</v>
      </c>
      <c r="AJ23" s="3">
        <v>965</v>
      </c>
      <c r="AK23" s="3">
        <v>885</v>
      </c>
      <c r="AL23" s="3">
        <v>860</v>
      </c>
      <c r="AM23" s="3">
        <v>860</v>
      </c>
      <c r="AN23" s="3">
        <v>860</v>
      </c>
      <c r="AO23" s="3">
        <v>935</v>
      </c>
      <c r="AP23" s="3">
        <v>125</v>
      </c>
      <c r="AQ23" s="3">
        <v>210</v>
      </c>
      <c r="AR23" s="3">
        <v>915</v>
      </c>
      <c r="AS23" s="3">
        <v>835</v>
      </c>
      <c r="AT23" s="3">
        <v>660</v>
      </c>
      <c r="AU23" s="3">
        <v>760</v>
      </c>
      <c r="AV23" s="3">
        <v>810</v>
      </c>
      <c r="AW23" s="3">
        <v>810</v>
      </c>
      <c r="AX23" s="3">
        <v>835</v>
      </c>
    </row>
    <row r="24" spans="1:50" ht="15" customHeight="1" x14ac:dyDescent="0.3">
      <c r="A24" s="3" t="s">
        <v>26</v>
      </c>
      <c r="B24" s="3"/>
      <c r="C24" s="3"/>
      <c r="D24" s="3">
        <v>650</v>
      </c>
      <c r="E24" s="3">
        <v>175</v>
      </c>
      <c r="F24" s="3">
        <v>185</v>
      </c>
      <c r="G24" s="3" t="s">
        <v>104</v>
      </c>
      <c r="H24" s="3" t="s">
        <v>104</v>
      </c>
      <c r="I24" s="3" t="s">
        <v>104</v>
      </c>
      <c r="J24" s="3">
        <v>205</v>
      </c>
      <c r="K24" s="3">
        <v>125</v>
      </c>
      <c r="L24" s="3">
        <v>575</v>
      </c>
      <c r="M24" s="3">
        <v>575</v>
      </c>
      <c r="N24" s="3">
        <v>780</v>
      </c>
      <c r="O24" s="3">
        <v>710</v>
      </c>
      <c r="P24" s="3">
        <v>730</v>
      </c>
      <c r="Q24" s="3">
        <v>650</v>
      </c>
      <c r="R24" s="3">
        <v>575</v>
      </c>
      <c r="S24" s="3">
        <v>180</v>
      </c>
      <c r="T24" s="3">
        <v>575</v>
      </c>
      <c r="U24" s="3">
        <v>525</v>
      </c>
      <c r="V24" s="3">
        <v>575</v>
      </c>
      <c r="W24" s="3">
        <v>675</v>
      </c>
      <c r="X24" s="3">
        <v>730</v>
      </c>
      <c r="Y24" s="3">
        <v>650</v>
      </c>
      <c r="Z24" s="3">
        <v>525</v>
      </c>
      <c r="AA24" s="3">
        <v>625</v>
      </c>
      <c r="AB24" s="3">
        <v>575</v>
      </c>
      <c r="AC24" s="3">
        <v>225</v>
      </c>
      <c r="AD24" s="3">
        <v>170</v>
      </c>
      <c r="AE24" s="3">
        <v>675</v>
      </c>
      <c r="AF24" s="3">
        <v>780</v>
      </c>
      <c r="AG24" s="3">
        <v>700</v>
      </c>
      <c r="AH24" s="3">
        <v>770</v>
      </c>
      <c r="AI24" s="3">
        <v>625</v>
      </c>
      <c r="AJ24" s="3">
        <v>830</v>
      </c>
      <c r="AK24" s="3">
        <v>750</v>
      </c>
      <c r="AL24" s="3">
        <v>725</v>
      </c>
      <c r="AM24" s="3">
        <v>725</v>
      </c>
      <c r="AN24" s="3">
        <v>725</v>
      </c>
      <c r="AO24" s="3">
        <v>710</v>
      </c>
      <c r="AP24" s="3">
        <v>125</v>
      </c>
      <c r="AQ24" s="3">
        <v>210</v>
      </c>
      <c r="AR24" s="3">
        <v>780</v>
      </c>
      <c r="AS24" s="3">
        <v>700</v>
      </c>
      <c r="AT24" s="3">
        <v>525</v>
      </c>
      <c r="AU24" s="3">
        <v>625</v>
      </c>
      <c r="AV24" s="3">
        <v>675</v>
      </c>
      <c r="AW24" s="3">
        <v>675</v>
      </c>
      <c r="AX24" s="3">
        <v>700</v>
      </c>
    </row>
    <row r="25" spans="1:50" ht="15" customHeight="1" x14ac:dyDescent="0.3">
      <c r="A25" s="3" t="s">
        <v>27</v>
      </c>
      <c r="B25" s="3"/>
      <c r="C25" s="3"/>
      <c r="D25" s="3">
        <v>660</v>
      </c>
      <c r="E25" s="3">
        <v>175</v>
      </c>
      <c r="F25" s="3">
        <v>185</v>
      </c>
      <c r="G25" s="3" t="s">
        <v>104</v>
      </c>
      <c r="H25" s="3" t="s">
        <v>104</v>
      </c>
      <c r="I25" s="3" t="s">
        <v>104</v>
      </c>
      <c r="J25" s="3">
        <v>205</v>
      </c>
      <c r="K25" s="3">
        <v>125</v>
      </c>
      <c r="L25" s="3">
        <v>585</v>
      </c>
      <c r="M25" s="3">
        <v>585</v>
      </c>
      <c r="N25" s="3">
        <v>780</v>
      </c>
      <c r="O25" s="3">
        <v>710</v>
      </c>
      <c r="P25" s="3">
        <v>740</v>
      </c>
      <c r="Q25" s="3">
        <v>660</v>
      </c>
      <c r="R25" s="3">
        <v>585</v>
      </c>
      <c r="S25" s="3">
        <v>180</v>
      </c>
      <c r="T25" s="3">
        <v>585</v>
      </c>
      <c r="U25" s="3">
        <v>635</v>
      </c>
      <c r="V25" s="3">
        <v>585</v>
      </c>
      <c r="W25" s="3">
        <v>685</v>
      </c>
      <c r="X25" s="3">
        <v>740</v>
      </c>
      <c r="Y25" s="3">
        <v>660</v>
      </c>
      <c r="Z25" s="3">
        <v>535</v>
      </c>
      <c r="AA25" s="3">
        <v>635</v>
      </c>
      <c r="AB25" s="3">
        <v>585</v>
      </c>
      <c r="AC25" s="3">
        <v>225</v>
      </c>
      <c r="AD25" s="3">
        <v>170</v>
      </c>
      <c r="AE25" s="3">
        <v>705</v>
      </c>
      <c r="AF25" s="3">
        <v>790</v>
      </c>
      <c r="AG25" s="3">
        <v>710</v>
      </c>
      <c r="AH25" s="3">
        <v>680</v>
      </c>
      <c r="AI25" s="3">
        <v>635</v>
      </c>
      <c r="AJ25" s="3">
        <v>840</v>
      </c>
      <c r="AK25" s="3">
        <v>760</v>
      </c>
      <c r="AL25" s="3">
        <v>735</v>
      </c>
      <c r="AM25" s="3">
        <v>735</v>
      </c>
      <c r="AN25" s="3">
        <v>735</v>
      </c>
      <c r="AO25" s="3">
        <v>810</v>
      </c>
      <c r="AP25" s="3">
        <v>125</v>
      </c>
      <c r="AQ25" s="3">
        <v>210</v>
      </c>
      <c r="AR25" s="3">
        <v>790</v>
      </c>
      <c r="AS25" s="3">
        <v>710</v>
      </c>
      <c r="AT25" s="3">
        <v>535</v>
      </c>
      <c r="AU25" s="3">
        <v>635</v>
      </c>
      <c r="AV25" s="3">
        <v>685</v>
      </c>
      <c r="AW25" s="3">
        <v>685</v>
      </c>
      <c r="AX25" s="3">
        <v>710</v>
      </c>
    </row>
    <row r="26" spans="1:50" ht="15" customHeight="1" x14ac:dyDescent="0.3">
      <c r="A26" s="3" t="s">
        <v>28</v>
      </c>
      <c r="B26" s="3"/>
      <c r="C26" s="3"/>
      <c r="D26" s="3">
        <v>635</v>
      </c>
      <c r="E26" s="3">
        <v>175</v>
      </c>
      <c r="F26" s="3">
        <v>185</v>
      </c>
      <c r="G26" s="3" t="s">
        <v>104</v>
      </c>
      <c r="H26" s="3" t="s">
        <v>104</v>
      </c>
      <c r="I26" s="3" t="s">
        <v>104</v>
      </c>
      <c r="J26" s="3">
        <v>205</v>
      </c>
      <c r="K26" s="3">
        <v>125</v>
      </c>
      <c r="L26" s="3">
        <v>560</v>
      </c>
      <c r="M26" s="3">
        <v>560</v>
      </c>
      <c r="N26" s="3">
        <v>765</v>
      </c>
      <c r="O26" s="3">
        <v>695</v>
      </c>
      <c r="P26" s="3">
        <v>715</v>
      </c>
      <c r="Q26" s="3">
        <v>635</v>
      </c>
      <c r="R26" s="3">
        <v>560</v>
      </c>
      <c r="S26" s="3">
        <v>180</v>
      </c>
      <c r="T26" s="3">
        <v>560</v>
      </c>
      <c r="U26" s="3">
        <v>510</v>
      </c>
      <c r="V26" s="3">
        <v>560</v>
      </c>
      <c r="W26" s="3">
        <v>660</v>
      </c>
      <c r="X26" s="3">
        <v>715</v>
      </c>
      <c r="Y26" s="3">
        <v>635</v>
      </c>
      <c r="Z26" s="3">
        <v>510</v>
      </c>
      <c r="AA26" s="3">
        <v>620</v>
      </c>
      <c r="AB26" s="3">
        <v>560</v>
      </c>
      <c r="AC26" s="3">
        <v>225</v>
      </c>
      <c r="AD26" s="3">
        <v>170</v>
      </c>
      <c r="AE26" s="3">
        <v>660</v>
      </c>
      <c r="AF26" s="3">
        <v>765</v>
      </c>
      <c r="AG26" s="3">
        <v>685</v>
      </c>
      <c r="AH26" s="3">
        <v>655</v>
      </c>
      <c r="AI26" s="3">
        <v>610</v>
      </c>
      <c r="AJ26" s="3">
        <v>815</v>
      </c>
      <c r="AK26" s="3">
        <v>735</v>
      </c>
      <c r="AL26" s="3">
        <v>710</v>
      </c>
      <c r="AM26" s="3">
        <v>710</v>
      </c>
      <c r="AN26" s="3">
        <v>710</v>
      </c>
      <c r="AO26" s="3">
        <v>785</v>
      </c>
      <c r="AP26" s="3">
        <v>125</v>
      </c>
      <c r="AQ26" s="3">
        <v>210</v>
      </c>
      <c r="AR26" s="3">
        <v>765</v>
      </c>
      <c r="AS26" s="3">
        <v>685</v>
      </c>
      <c r="AT26" s="3">
        <v>510</v>
      </c>
      <c r="AU26" s="3">
        <v>610</v>
      </c>
      <c r="AV26" s="3">
        <v>660</v>
      </c>
      <c r="AW26" s="3">
        <v>660</v>
      </c>
      <c r="AX26" s="3">
        <v>685</v>
      </c>
    </row>
    <row r="27" spans="1:50" ht="15" customHeight="1" x14ac:dyDescent="0.3">
      <c r="A27" s="3" t="s">
        <v>29</v>
      </c>
      <c r="B27" s="3"/>
      <c r="C27" s="3"/>
      <c r="D27" s="3">
        <v>665</v>
      </c>
      <c r="E27" s="3">
        <v>175</v>
      </c>
      <c r="F27" s="3">
        <v>185</v>
      </c>
      <c r="G27" s="3" t="s">
        <v>104</v>
      </c>
      <c r="H27" s="3" t="s">
        <v>104</v>
      </c>
      <c r="I27" s="3" t="s">
        <v>104</v>
      </c>
      <c r="J27" s="3">
        <v>205</v>
      </c>
      <c r="K27" s="3">
        <v>125</v>
      </c>
      <c r="L27" s="3">
        <v>590</v>
      </c>
      <c r="M27" s="3">
        <v>590</v>
      </c>
      <c r="N27" s="3">
        <v>785</v>
      </c>
      <c r="O27" s="3">
        <v>715</v>
      </c>
      <c r="P27" s="3">
        <v>745</v>
      </c>
      <c r="Q27" s="3">
        <v>665</v>
      </c>
      <c r="R27" s="3">
        <v>590</v>
      </c>
      <c r="S27" s="3">
        <v>180</v>
      </c>
      <c r="T27" s="3">
        <v>590</v>
      </c>
      <c r="U27" s="3">
        <v>640</v>
      </c>
      <c r="V27" s="3">
        <v>590</v>
      </c>
      <c r="W27" s="3">
        <v>690</v>
      </c>
      <c r="X27" s="3">
        <v>745</v>
      </c>
      <c r="Y27" s="3">
        <v>665</v>
      </c>
      <c r="Z27" s="3">
        <v>540</v>
      </c>
      <c r="AA27" s="3">
        <v>640</v>
      </c>
      <c r="AB27" s="3">
        <v>590</v>
      </c>
      <c r="AC27" s="3">
        <v>225</v>
      </c>
      <c r="AD27" s="3">
        <v>170</v>
      </c>
      <c r="AE27" s="3">
        <v>710</v>
      </c>
      <c r="AF27" s="3">
        <v>795</v>
      </c>
      <c r="AG27" s="3">
        <v>715</v>
      </c>
      <c r="AH27" s="3">
        <v>685</v>
      </c>
      <c r="AI27" s="3">
        <v>640</v>
      </c>
      <c r="AJ27" s="3">
        <v>845</v>
      </c>
      <c r="AK27" s="3">
        <v>765</v>
      </c>
      <c r="AL27" s="3">
        <v>740</v>
      </c>
      <c r="AM27" s="3">
        <v>740</v>
      </c>
      <c r="AN27" s="3">
        <v>740</v>
      </c>
      <c r="AO27" s="3">
        <v>815</v>
      </c>
      <c r="AP27" s="3">
        <v>125</v>
      </c>
      <c r="AQ27" s="3">
        <v>210</v>
      </c>
      <c r="AR27" s="3">
        <v>795</v>
      </c>
      <c r="AS27" s="3">
        <v>715</v>
      </c>
      <c r="AT27" s="3">
        <v>540</v>
      </c>
      <c r="AU27" s="3">
        <v>640</v>
      </c>
      <c r="AV27" s="3">
        <v>690</v>
      </c>
      <c r="AW27" s="3">
        <v>690</v>
      </c>
      <c r="AX27" s="3">
        <v>715</v>
      </c>
    </row>
    <row r="28" spans="1:50" ht="15" customHeight="1" x14ac:dyDescent="0.3">
      <c r="A28" s="3" t="s">
        <v>30</v>
      </c>
      <c r="B28" s="3"/>
      <c r="C28" s="3"/>
      <c r="D28" s="3">
        <v>875</v>
      </c>
      <c r="E28" s="3">
        <v>175</v>
      </c>
      <c r="F28" s="3">
        <v>185</v>
      </c>
      <c r="G28" s="3" t="s">
        <v>104</v>
      </c>
      <c r="H28" s="3" t="s">
        <v>104</v>
      </c>
      <c r="I28" s="3" t="s">
        <v>104</v>
      </c>
      <c r="J28" s="3">
        <v>205</v>
      </c>
      <c r="K28" s="3">
        <v>125</v>
      </c>
      <c r="L28" s="3">
        <v>800</v>
      </c>
      <c r="M28" s="3">
        <v>800</v>
      </c>
      <c r="N28" s="3">
        <v>995</v>
      </c>
      <c r="O28" s="3">
        <v>925</v>
      </c>
      <c r="P28" s="3">
        <v>955</v>
      </c>
      <c r="Q28" s="3">
        <v>875</v>
      </c>
      <c r="R28" s="3">
        <v>800</v>
      </c>
      <c r="S28" s="3">
        <v>180</v>
      </c>
      <c r="T28" s="3">
        <v>800</v>
      </c>
      <c r="U28" s="3">
        <v>850</v>
      </c>
      <c r="V28" s="3">
        <v>800</v>
      </c>
      <c r="W28" s="3">
        <v>900</v>
      </c>
      <c r="X28" s="3">
        <v>955</v>
      </c>
      <c r="Y28" s="3">
        <v>875</v>
      </c>
      <c r="Z28" s="3">
        <v>750</v>
      </c>
      <c r="AA28" s="3">
        <v>850</v>
      </c>
      <c r="AB28" s="3">
        <v>800</v>
      </c>
      <c r="AC28" s="3">
        <v>225</v>
      </c>
      <c r="AD28" s="3">
        <v>170</v>
      </c>
      <c r="AE28" s="3">
        <v>920</v>
      </c>
      <c r="AF28" s="3">
        <v>1005</v>
      </c>
      <c r="AG28" s="3">
        <v>925</v>
      </c>
      <c r="AH28" s="3">
        <v>905</v>
      </c>
      <c r="AI28" s="3">
        <v>850</v>
      </c>
      <c r="AJ28" s="3">
        <v>1045</v>
      </c>
      <c r="AK28" s="3">
        <v>975</v>
      </c>
      <c r="AL28" s="3">
        <v>950</v>
      </c>
      <c r="AM28" s="3">
        <v>950</v>
      </c>
      <c r="AN28" s="3">
        <v>950</v>
      </c>
      <c r="AO28" s="3">
        <v>1025</v>
      </c>
      <c r="AP28" s="3">
        <v>125</v>
      </c>
      <c r="AQ28" s="3">
        <v>210</v>
      </c>
      <c r="AR28" s="3">
        <v>1005</v>
      </c>
      <c r="AS28" s="3">
        <v>925</v>
      </c>
      <c r="AT28" s="3">
        <v>745</v>
      </c>
      <c r="AU28" s="3">
        <v>845</v>
      </c>
      <c r="AV28" s="3">
        <v>900</v>
      </c>
      <c r="AW28" s="3">
        <v>900</v>
      </c>
      <c r="AX28" s="3">
        <v>925</v>
      </c>
    </row>
    <row r="29" spans="1:50" ht="15" customHeight="1" x14ac:dyDescent="0.3">
      <c r="A29" s="3" t="s">
        <v>31</v>
      </c>
      <c r="B29" s="3"/>
      <c r="C29" s="3"/>
      <c r="D29" s="3">
        <v>660</v>
      </c>
      <c r="E29" s="3">
        <v>175</v>
      </c>
      <c r="F29" s="3">
        <v>185</v>
      </c>
      <c r="G29" s="3" t="s">
        <v>104</v>
      </c>
      <c r="H29" s="3" t="s">
        <v>104</v>
      </c>
      <c r="I29" s="3" t="s">
        <v>104</v>
      </c>
      <c r="J29" s="3">
        <v>205</v>
      </c>
      <c r="K29" s="3">
        <v>125</v>
      </c>
      <c r="L29" s="3">
        <v>585</v>
      </c>
      <c r="M29" s="3">
        <v>585</v>
      </c>
      <c r="N29" s="3">
        <v>780</v>
      </c>
      <c r="O29" s="3">
        <v>710</v>
      </c>
      <c r="P29" s="3">
        <v>740</v>
      </c>
      <c r="Q29" s="3">
        <v>660</v>
      </c>
      <c r="R29" s="3">
        <v>585</v>
      </c>
      <c r="S29" s="3">
        <v>180</v>
      </c>
      <c r="T29" s="3">
        <v>585</v>
      </c>
      <c r="U29" s="3">
        <v>635</v>
      </c>
      <c r="V29" s="3">
        <v>585</v>
      </c>
      <c r="W29" s="3">
        <v>685</v>
      </c>
      <c r="X29" s="3">
        <v>740</v>
      </c>
      <c r="Y29" s="3">
        <v>660</v>
      </c>
      <c r="Z29" s="3">
        <v>535</v>
      </c>
      <c r="AA29" s="3">
        <v>635</v>
      </c>
      <c r="AB29" s="3">
        <v>585</v>
      </c>
      <c r="AC29" s="3">
        <v>225</v>
      </c>
      <c r="AD29" s="3">
        <v>170</v>
      </c>
      <c r="AE29" s="3">
        <v>705</v>
      </c>
      <c r="AF29" s="3">
        <v>790</v>
      </c>
      <c r="AG29" s="3">
        <v>710</v>
      </c>
      <c r="AH29" s="3">
        <v>680</v>
      </c>
      <c r="AI29" s="3">
        <v>635</v>
      </c>
      <c r="AJ29" s="3">
        <v>840</v>
      </c>
      <c r="AK29" s="3">
        <v>760</v>
      </c>
      <c r="AL29" s="3">
        <v>735</v>
      </c>
      <c r="AM29" s="3">
        <v>735</v>
      </c>
      <c r="AN29" s="3">
        <v>735</v>
      </c>
      <c r="AO29" s="3">
        <v>810</v>
      </c>
      <c r="AP29" s="3">
        <v>125</v>
      </c>
      <c r="AQ29" s="3">
        <v>210</v>
      </c>
      <c r="AR29" s="3">
        <v>790</v>
      </c>
      <c r="AS29" s="3">
        <v>710</v>
      </c>
      <c r="AT29" s="3">
        <v>535</v>
      </c>
      <c r="AU29" s="3">
        <v>635</v>
      </c>
      <c r="AV29" s="3">
        <v>685</v>
      </c>
      <c r="AW29" s="3">
        <v>685</v>
      </c>
      <c r="AX29" s="3">
        <v>710</v>
      </c>
    </row>
    <row r="30" spans="1:50" ht="15" customHeight="1" x14ac:dyDescent="0.3">
      <c r="A30" s="3" t="s">
        <v>32</v>
      </c>
      <c r="B30" s="3"/>
      <c r="C30" s="3"/>
      <c r="D30" s="3">
        <v>925</v>
      </c>
      <c r="E30" s="3">
        <v>175</v>
      </c>
      <c r="F30" s="3">
        <v>185</v>
      </c>
      <c r="G30" s="3" t="s">
        <v>104</v>
      </c>
      <c r="H30" s="3" t="s">
        <v>104</v>
      </c>
      <c r="I30" s="3" t="s">
        <v>104</v>
      </c>
      <c r="J30" s="3">
        <v>205</v>
      </c>
      <c r="K30" s="3">
        <v>125</v>
      </c>
      <c r="L30" s="3">
        <v>850</v>
      </c>
      <c r="M30" s="3">
        <v>850</v>
      </c>
      <c r="N30" s="3">
        <v>1045</v>
      </c>
      <c r="O30" s="3">
        <v>975</v>
      </c>
      <c r="P30" s="3">
        <v>1005</v>
      </c>
      <c r="Q30" s="3">
        <v>925</v>
      </c>
      <c r="R30" s="3">
        <v>850</v>
      </c>
      <c r="S30" s="3">
        <v>180</v>
      </c>
      <c r="T30" s="3">
        <v>850</v>
      </c>
      <c r="U30" s="3">
        <v>900</v>
      </c>
      <c r="V30" s="3">
        <v>850</v>
      </c>
      <c r="W30" s="3">
        <v>950</v>
      </c>
      <c r="X30" s="3">
        <v>1005</v>
      </c>
      <c r="Y30" s="3">
        <v>925</v>
      </c>
      <c r="Z30" s="3">
        <v>800</v>
      </c>
      <c r="AA30" s="3">
        <v>900</v>
      </c>
      <c r="AB30" s="3">
        <v>850</v>
      </c>
      <c r="AC30" s="3">
        <v>225</v>
      </c>
      <c r="AD30" s="3">
        <v>170</v>
      </c>
      <c r="AE30" s="3">
        <v>970</v>
      </c>
      <c r="AF30" s="3">
        <v>1055</v>
      </c>
      <c r="AG30" s="3">
        <v>975</v>
      </c>
      <c r="AH30" s="3">
        <v>955</v>
      </c>
      <c r="AI30" s="3">
        <v>900</v>
      </c>
      <c r="AJ30" s="3">
        <v>1095</v>
      </c>
      <c r="AK30" s="3">
        <v>1025</v>
      </c>
      <c r="AL30" s="3">
        <v>1000</v>
      </c>
      <c r="AM30" s="3">
        <v>1000</v>
      </c>
      <c r="AN30" s="3">
        <v>1000</v>
      </c>
      <c r="AO30" s="3">
        <v>1075</v>
      </c>
      <c r="AP30" s="3">
        <v>125</v>
      </c>
      <c r="AQ30" s="3">
        <v>210</v>
      </c>
      <c r="AR30" s="3">
        <v>1055</v>
      </c>
      <c r="AS30" s="3">
        <v>975</v>
      </c>
      <c r="AT30" s="3">
        <v>795</v>
      </c>
      <c r="AU30" s="3">
        <v>895</v>
      </c>
      <c r="AV30" s="3">
        <v>950</v>
      </c>
      <c r="AW30" s="3">
        <v>950</v>
      </c>
      <c r="AX30" s="3">
        <v>975</v>
      </c>
    </row>
    <row r="31" spans="1:50" ht="15" customHeight="1" x14ac:dyDescent="0.3">
      <c r="A31" s="3" t="s">
        <v>33</v>
      </c>
      <c r="B31" s="3"/>
      <c r="C31" s="3"/>
      <c r="D31" s="3">
        <v>690</v>
      </c>
      <c r="E31" s="3">
        <v>175</v>
      </c>
      <c r="F31" s="3">
        <v>185</v>
      </c>
      <c r="G31" s="3" t="s">
        <v>104</v>
      </c>
      <c r="H31" s="3" t="s">
        <v>104</v>
      </c>
      <c r="I31" s="3" t="s">
        <v>104</v>
      </c>
      <c r="J31" s="3">
        <v>205</v>
      </c>
      <c r="K31" s="3">
        <v>125</v>
      </c>
      <c r="L31" s="3">
        <v>615</v>
      </c>
      <c r="M31" s="3">
        <v>615</v>
      </c>
      <c r="N31" s="3">
        <v>810</v>
      </c>
      <c r="O31" s="3">
        <v>740</v>
      </c>
      <c r="P31" s="3">
        <v>770</v>
      </c>
      <c r="Q31" s="3">
        <v>690</v>
      </c>
      <c r="R31" s="3">
        <v>615</v>
      </c>
      <c r="S31" s="3">
        <v>180</v>
      </c>
      <c r="T31" s="3">
        <v>615</v>
      </c>
      <c r="U31" s="3">
        <v>665</v>
      </c>
      <c r="V31" s="3">
        <v>615</v>
      </c>
      <c r="W31" s="3">
        <v>715</v>
      </c>
      <c r="X31" s="3">
        <v>770</v>
      </c>
      <c r="Y31" s="3">
        <v>690</v>
      </c>
      <c r="Z31" s="3">
        <v>565</v>
      </c>
      <c r="AA31" s="3">
        <v>665</v>
      </c>
      <c r="AB31" s="3">
        <v>615</v>
      </c>
      <c r="AC31" s="3">
        <v>225</v>
      </c>
      <c r="AD31" s="3">
        <v>170</v>
      </c>
      <c r="AE31" s="3">
        <v>715</v>
      </c>
      <c r="AF31" s="3">
        <v>820</v>
      </c>
      <c r="AG31" s="3">
        <v>740</v>
      </c>
      <c r="AH31" s="3">
        <v>710</v>
      </c>
      <c r="AI31" s="3">
        <v>665</v>
      </c>
      <c r="AJ31" s="3">
        <v>870</v>
      </c>
      <c r="AK31" s="3">
        <v>790</v>
      </c>
      <c r="AL31" s="3">
        <v>765</v>
      </c>
      <c r="AM31" s="3">
        <v>765</v>
      </c>
      <c r="AN31" s="3">
        <v>765</v>
      </c>
      <c r="AO31" s="3">
        <v>840</v>
      </c>
      <c r="AP31" s="3">
        <v>125</v>
      </c>
      <c r="AQ31" s="3">
        <v>210</v>
      </c>
      <c r="AR31" s="3">
        <v>820</v>
      </c>
      <c r="AS31" s="3">
        <v>740</v>
      </c>
      <c r="AT31" s="3">
        <v>565</v>
      </c>
      <c r="AU31" s="3">
        <v>665</v>
      </c>
      <c r="AV31" s="3">
        <v>715</v>
      </c>
      <c r="AW31" s="3">
        <v>715</v>
      </c>
      <c r="AX31" s="3">
        <v>740</v>
      </c>
    </row>
    <row r="32" spans="1:50" ht="15" customHeight="1" x14ac:dyDescent="0.3">
      <c r="A32" s="3" t="s">
        <v>34</v>
      </c>
      <c r="B32" s="3"/>
      <c r="C32" s="3"/>
      <c r="D32" s="3">
        <v>660</v>
      </c>
      <c r="E32" s="3">
        <v>175</v>
      </c>
      <c r="F32" s="3">
        <v>185</v>
      </c>
      <c r="G32" s="3" t="s">
        <v>104</v>
      </c>
      <c r="H32" s="3" t="s">
        <v>104</v>
      </c>
      <c r="I32" s="3" t="s">
        <v>104</v>
      </c>
      <c r="J32" s="3">
        <v>205</v>
      </c>
      <c r="K32" s="3">
        <v>125</v>
      </c>
      <c r="L32" s="3">
        <v>585</v>
      </c>
      <c r="M32" s="3">
        <v>585</v>
      </c>
      <c r="N32" s="3">
        <v>780</v>
      </c>
      <c r="O32" s="3">
        <v>710</v>
      </c>
      <c r="P32" s="3">
        <v>740</v>
      </c>
      <c r="Q32" s="3">
        <v>660</v>
      </c>
      <c r="R32" s="3">
        <v>585</v>
      </c>
      <c r="S32" s="3">
        <v>180</v>
      </c>
      <c r="T32" s="3">
        <v>585</v>
      </c>
      <c r="U32" s="3">
        <v>635</v>
      </c>
      <c r="V32" s="3">
        <v>585</v>
      </c>
      <c r="W32" s="3">
        <v>685</v>
      </c>
      <c r="X32" s="3">
        <v>740</v>
      </c>
      <c r="Y32" s="3">
        <v>660</v>
      </c>
      <c r="Z32" s="3">
        <v>535</v>
      </c>
      <c r="AA32" s="3">
        <v>635</v>
      </c>
      <c r="AB32" s="3">
        <v>585</v>
      </c>
      <c r="AC32" s="3">
        <v>225</v>
      </c>
      <c r="AD32" s="3">
        <v>170</v>
      </c>
      <c r="AE32" s="3">
        <v>705</v>
      </c>
      <c r="AF32" s="3">
        <v>790</v>
      </c>
      <c r="AG32" s="3">
        <v>710</v>
      </c>
      <c r="AH32" s="3">
        <v>680</v>
      </c>
      <c r="AI32" s="3">
        <v>635</v>
      </c>
      <c r="AJ32" s="3">
        <v>840</v>
      </c>
      <c r="AK32" s="3">
        <v>760</v>
      </c>
      <c r="AL32" s="3">
        <v>735</v>
      </c>
      <c r="AM32" s="3">
        <v>735</v>
      </c>
      <c r="AN32" s="3">
        <v>735</v>
      </c>
      <c r="AO32" s="3">
        <v>810</v>
      </c>
      <c r="AP32" s="3">
        <v>125</v>
      </c>
      <c r="AQ32" s="3">
        <v>210</v>
      </c>
      <c r="AR32" s="3">
        <v>790</v>
      </c>
      <c r="AS32" s="3">
        <v>710</v>
      </c>
      <c r="AT32" s="3">
        <v>535</v>
      </c>
      <c r="AU32" s="3">
        <v>635</v>
      </c>
      <c r="AV32" s="3">
        <v>685</v>
      </c>
      <c r="AW32" s="3">
        <v>685</v>
      </c>
      <c r="AX32" s="3">
        <v>710</v>
      </c>
    </row>
    <row r="33" spans="1:50" ht="15" customHeight="1" x14ac:dyDescent="0.3">
      <c r="A33" s="3" t="s">
        <v>35</v>
      </c>
      <c r="B33" s="3"/>
      <c r="C33" s="3"/>
      <c r="D33" s="3">
        <v>635</v>
      </c>
      <c r="E33" s="3">
        <v>175</v>
      </c>
      <c r="F33" s="3">
        <v>185</v>
      </c>
      <c r="G33" s="3" t="s">
        <v>104</v>
      </c>
      <c r="H33" s="3" t="s">
        <v>104</v>
      </c>
      <c r="I33" s="3" t="s">
        <v>104</v>
      </c>
      <c r="J33" s="3">
        <v>205</v>
      </c>
      <c r="K33" s="3">
        <v>125</v>
      </c>
      <c r="L33" s="3">
        <v>560</v>
      </c>
      <c r="M33" s="3">
        <v>560</v>
      </c>
      <c r="N33" s="3">
        <v>765</v>
      </c>
      <c r="O33" s="3">
        <v>695</v>
      </c>
      <c r="P33" s="3">
        <v>715</v>
      </c>
      <c r="Q33" s="3">
        <v>635</v>
      </c>
      <c r="R33" s="3">
        <v>560</v>
      </c>
      <c r="S33" s="3">
        <v>180</v>
      </c>
      <c r="T33" s="3">
        <v>560</v>
      </c>
      <c r="U33" s="3">
        <v>510</v>
      </c>
      <c r="V33" s="3">
        <v>560</v>
      </c>
      <c r="W33" s="3">
        <v>660</v>
      </c>
      <c r="X33" s="3">
        <v>715</v>
      </c>
      <c r="Y33" s="3">
        <v>635</v>
      </c>
      <c r="Z33" s="3">
        <v>510</v>
      </c>
      <c r="AA33" s="3">
        <v>620</v>
      </c>
      <c r="AB33" s="3">
        <v>560</v>
      </c>
      <c r="AC33" s="3">
        <v>225</v>
      </c>
      <c r="AD33" s="3">
        <v>170</v>
      </c>
      <c r="AE33" s="3">
        <v>660</v>
      </c>
      <c r="AF33" s="3">
        <v>765</v>
      </c>
      <c r="AG33" s="3">
        <v>685</v>
      </c>
      <c r="AH33" s="3">
        <v>655</v>
      </c>
      <c r="AI33" s="3">
        <v>610</v>
      </c>
      <c r="AJ33" s="3">
        <v>815</v>
      </c>
      <c r="AK33" s="3">
        <v>735</v>
      </c>
      <c r="AL33" s="3">
        <v>710</v>
      </c>
      <c r="AM33" s="3">
        <v>710</v>
      </c>
      <c r="AN33" s="3">
        <v>710</v>
      </c>
      <c r="AO33" s="3">
        <v>785</v>
      </c>
      <c r="AP33" s="3">
        <v>125</v>
      </c>
      <c r="AQ33" s="3">
        <v>210</v>
      </c>
      <c r="AR33" s="3">
        <v>765</v>
      </c>
      <c r="AS33" s="3">
        <v>685</v>
      </c>
      <c r="AT33" s="3">
        <v>510</v>
      </c>
      <c r="AU33" s="3">
        <v>610</v>
      </c>
      <c r="AV33" s="3">
        <v>660</v>
      </c>
      <c r="AW33" s="3">
        <v>660</v>
      </c>
      <c r="AX33" s="3">
        <v>685</v>
      </c>
    </row>
    <row r="34" spans="1:50" ht="15" customHeight="1" x14ac:dyDescent="0.3">
      <c r="A34" s="3" t="s">
        <v>36</v>
      </c>
      <c r="B34" s="3"/>
      <c r="C34" s="3"/>
      <c r="D34" s="3">
        <v>700</v>
      </c>
      <c r="E34" s="3">
        <v>175</v>
      </c>
      <c r="F34" s="3">
        <v>185</v>
      </c>
      <c r="G34" s="3" t="s">
        <v>104</v>
      </c>
      <c r="H34" s="3" t="s">
        <v>104</v>
      </c>
      <c r="I34" s="3" t="s">
        <v>104</v>
      </c>
      <c r="J34" s="3">
        <v>205</v>
      </c>
      <c r="K34" s="3">
        <v>125</v>
      </c>
      <c r="L34" s="3">
        <v>625</v>
      </c>
      <c r="M34" s="3">
        <v>625</v>
      </c>
      <c r="N34" s="3">
        <v>820</v>
      </c>
      <c r="O34" s="3">
        <v>750</v>
      </c>
      <c r="P34" s="3">
        <v>780</v>
      </c>
      <c r="Q34" s="3">
        <v>700</v>
      </c>
      <c r="R34" s="3">
        <v>625</v>
      </c>
      <c r="S34" s="3">
        <v>180</v>
      </c>
      <c r="T34" s="3">
        <v>625</v>
      </c>
      <c r="U34" s="3">
        <v>675</v>
      </c>
      <c r="V34" s="3">
        <v>625</v>
      </c>
      <c r="W34" s="3">
        <v>725</v>
      </c>
      <c r="X34" s="3">
        <v>780</v>
      </c>
      <c r="Y34" s="3">
        <v>700</v>
      </c>
      <c r="Z34" s="3">
        <v>575</v>
      </c>
      <c r="AA34" s="3">
        <v>675</v>
      </c>
      <c r="AB34" s="3">
        <v>625</v>
      </c>
      <c r="AC34" s="3">
        <v>225</v>
      </c>
      <c r="AD34" s="3">
        <v>170</v>
      </c>
      <c r="AE34" s="3">
        <v>745</v>
      </c>
      <c r="AF34" s="3">
        <v>830</v>
      </c>
      <c r="AG34" s="3">
        <v>750</v>
      </c>
      <c r="AH34" s="3">
        <v>720</v>
      </c>
      <c r="AI34" s="3">
        <v>675</v>
      </c>
      <c r="AJ34" s="3">
        <v>880</v>
      </c>
      <c r="AK34" s="3">
        <v>800</v>
      </c>
      <c r="AL34" s="3">
        <v>775</v>
      </c>
      <c r="AM34" s="3">
        <v>775</v>
      </c>
      <c r="AN34" s="3">
        <v>775</v>
      </c>
      <c r="AO34" s="3">
        <v>850</v>
      </c>
      <c r="AP34" s="3">
        <v>125</v>
      </c>
      <c r="AQ34" s="3">
        <v>210</v>
      </c>
      <c r="AR34" s="3">
        <v>830</v>
      </c>
      <c r="AS34" s="3">
        <v>840</v>
      </c>
      <c r="AT34" s="3">
        <v>575</v>
      </c>
      <c r="AU34" s="3">
        <v>675</v>
      </c>
      <c r="AV34" s="3">
        <v>725</v>
      </c>
      <c r="AW34" s="3">
        <v>725</v>
      </c>
      <c r="AX34" s="3">
        <v>750</v>
      </c>
    </row>
    <row r="35" spans="1:50" ht="15" customHeight="1" x14ac:dyDescent="0.3">
      <c r="A35" s="3" t="s">
        <v>37</v>
      </c>
      <c r="B35" s="3"/>
      <c r="C35" s="3"/>
      <c r="D35" s="3">
        <v>630</v>
      </c>
      <c r="E35" s="3">
        <v>175</v>
      </c>
      <c r="F35" s="3">
        <v>185</v>
      </c>
      <c r="G35" s="3" t="s">
        <v>104</v>
      </c>
      <c r="H35" s="3" t="s">
        <v>104</v>
      </c>
      <c r="I35" s="3" t="s">
        <v>104</v>
      </c>
      <c r="J35" s="3">
        <v>205</v>
      </c>
      <c r="K35" s="3">
        <v>125</v>
      </c>
      <c r="L35" s="3">
        <v>555</v>
      </c>
      <c r="M35" s="3">
        <v>555</v>
      </c>
      <c r="N35" s="3">
        <v>760</v>
      </c>
      <c r="O35" s="3">
        <v>690</v>
      </c>
      <c r="P35" s="3">
        <v>710</v>
      </c>
      <c r="Q35" s="3">
        <v>630</v>
      </c>
      <c r="R35" s="3">
        <v>555</v>
      </c>
      <c r="S35" s="3">
        <v>180</v>
      </c>
      <c r="T35" s="3">
        <v>555</v>
      </c>
      <c r="U35" s="3">
        <v>505</v>
      </c>
      <c r="V35" s="3">
        <v>555</v>
      </c>
      <c r="W35" s="3">
        <v>655</v>
      </c>
      <c r="X35" s="3">
        <v>710</v>
      </c>
      <c r="Y35" s="3">
        <v>630</v>
      </c>
      <c r="Z35" s="3">
        <v>505</v>
      </c>
      <c r="AA35" s="3">
        <v>605</v>
      </c>
      <c r="AB35" s="3">
        <v>555</v>
      </c>
      <c r="AC35" s="3">
        <v>225</v>
      </c>
      <c r="AD35" s="3">
        <v>170</v>
      </c>
      <c r="AE35" s="3">
        <v>655</v>
      </c>
      <c r="AF35" s="3">
        <v>760</v>
      </c>
      <c r="AG35" s="3">
        <v>680</v>
      </c>
      <c r="AH35" s="3">
        <v>650</v>
      </c>
      <c r="AI35" s="3">
        <v>605</v>
      </c>
      <c r="AJ35" s="3">
        <v>810</v>
      </c>
      <c r="AK35" s="3">
        <v>730</v>
      </c>
      <c r="AL35" s="3">
        <v>705</v>
      </c>
      <c r="AM35" s="3">
        <v>705</v>
      </c>
      <c r="AN35" s="3">
        <v>705</v>
      </c>
      <c r="AO35" s="3">
        <v>780</v>
      </c>
      <c r="AP35" s="3">
        <v>125</v>
      </c>
      <c r="AQ35" s="3">
        <v>210</v>
      </c>
      <c r="AR35" s="3">
        <v>760</v>
      </c>
      <c r="AS35" s="3">
        <v>680</v>
      </c>
      <c r="AT35" s="3">
        <v>505</v>
      </c>
      <c r="AU35" s="3">
        <v>605</v>
      </c>
      <c r="AV35" s="3">
        <v>655</v>
      </c>
      <c r="AW35" s="3">
        <v>655</v>
      </c>
      <c r="AX35" s="3">
        <v>680</v>
      </c>
    </row>
    <row r="36" spans="1:50" ht="15" customHeight="1" x14ac:dyDescent="0.3">
      <c r="A36" s="3" t="s">
        <v>38</v>
      </c>
      <c r="B36" s="3"/>
      <c r="C36" s="3"/>
      <c r="D36" s="3">
        <v>635</v>
      </c>
      <c r="E36" s="3">
        <v>175</v>
      </c>
      <c r="F36" s="3">
        <v>185</v>
      </c>
      <c r="G36" s="3" t="s">
        <v>104</v>
      </c>
      <c r="H36" s="3" t="s">
        <v>104</v>
      </c>
      <c r="I36" s="3" t="s">
        <v>104</v>
      </c>
      <c r="J36" s="3">
        <v>205</v>
      </c>
      <c r="K36" s="3">
        <v>125</v>
      </c>
      <c r="L36" s="3">
        <v>560</v>
      </c>
      <c r="M36" s="3">
        <v>560</v>
      </c>
      <c r="N36" s="3">
        <v>765</v>
      </c>
      <c r="O36" s="3">
        <v>695</v>
      </c>
      <c r="P36" s="3">
        <v>715</v>
      </c>
      <c r="Q36" s="3">
        <v>635</v>
      </c>
      <c r="R36" s="3">
        <v>560</v>
      </c>
      <c r="S36" s="3">
        <v>180</v>
      </c>
      <c r="T36" s="3">
        <v>560</v>
      </c>
      <c r="U36" s="3">
        <v>510</v>
      </c>
      <c r="V36" s="3">
        <v>560</v>
      </c>
      <c r="W36" s="3">
        <v>660</v>
      </c>
      <c r="X36" s="3">
        <v>715</v>
      </c>
      <c r="Y36" s="3">
        <v>635</v>
      </c>
      <c r="Z36" s="3">
        <v>510</v>
      </c>
      <c r="AA36" s="3">
        <v>620</v>
      </c>
      <c r="AB36" s="3">
        <v>560</v>
      </c>
      <c r="AC36" s="3">
        <v>225</v>
      </c>
      <c r="AD36" s="3">
        <v>170</v>
      </c>
      <c r="AE36" s="3">
        <v>660</v>
      </c>
      <c r="AF36" s="3">
        <v>765</v>
      </c>
      <c r="AG36" s="3">
        <v>685</v>
      </c>
      <c r="AH36" s="3">
        <v>655</v>
      </c>
      <c r="AI36" s="3">
        <v>610</v>
      </c>
      <c r="AJ36" s="3">
        <v>815</v>
      </c>
      <c r="AK36" s="3">
        <v>735</v>
      </c>
      <c r="AL36" s="3">
        <v>710</v>
      </c>
      <c r="AM36" s="3">
        <v>710</v>
      </c>
      <c r="AN36" s="3">
        <v>710</v>
      </c>
      <c r="AO36" s="3">
        <v>785</v>
      </c>
      <c r="AP36" s="3">
        <v>125</v>
      </c>
      <c r="AQ36" s="3">
        <v>210</v>
      </c>
      <c r="AR36" s="3">
        <v>765</v>
      </c>
      <c r="AS36" s="3">
        <v>685</v>
      </c>
      <c r="AT36" s="3">
        <v>510</v>
      </c>
      <c r="AU36" s="3">
        <v>610</v>
      </c>
      <c r="AV36" s="3">
        <v>660</v>
      </c>
      <c r="AW36" s="3">
        <v>660</v>
      </c>
      <c r="AX36" s="3">
        <v>685</v>
      </c>
    </row>
    <row r="37" spans="1:50" ht="15" customHeight="1" x14ac:dyDescent="0.3">
      <c r="A37" s="3" t="s">
        <v>39</v>
      </c>
      <c r="B37" s="3"/>
      <c r="C37" s="3"/>
      <c r="D37" s="3">
        <v>620</v>
      </c>
      <c r="E37" s="3">
        <v>175</v>
      </c>
      <c r="F37" s="3">
        <v>185</v>
      </c>
      <c r="G37" s="3" t="s">
        <v>104</v>
      </c>
      <c r="H37" s="3" t="s">
        <v>104</v>
      </c>
      <c r="I37" s="3" t="s">
        <v>104</v>
      </c>
      <c r="J37" s="3">
        <v>205</v>
      </c>
      <c r="K37" s="3">
        <v>125</v>
      </c>
      <c r="L37" s="3">
        <v>545</v>
      </c>
      <c r="M37" s="3">
        <v>545</v>
      </c>
      <c r="N37" s="3">
        <v>760</v>
      </c>
      <c r="O37" s="3">
        <v>670</v>
      </c>
      <c r="P37" s="3">
        <v>700</v>
      </c>
      <c r="Q37" s="3">
        <v>620</v>
      </c>
      <c r="R37" s="3">
        <v>545</v>
      </c>
      <c r="S37" s="3">
        <v>180</v>
      </c>
      <c r="T37" s="3">
        <v>545</v>
      </c>
      <c r="U37" s="3">
        <v>595</v>
      </c>
      <c r="V37" s="3">
        <v>595</v>
      </c>
      <c r="W37" s="3">
        <v>645</v>
      </c>
      <c r="X37" s="3">
        <v>700</v>
      </c>
      <c r="Y37" s="3">
        <v>620</v>
      </c>
      <c r="Z37" s="3">
        <v>495</v>
      </c>
      <c r="AA37" s="3">
        <v>595</v>
      </c>
      <c r="AB37" s="3">
        <v>545</v>
      </c>
      <c r="AC37" s="3">
        <v>225</v>
      </c>
      <c r="AD37" s="3">
        <v>170</v>
      </c>
      <c r="AE37" s="3">
        <v>765</v>
      </c>
      <c r="AF37" s="3">
        <v>750</v>
      </c>
      <c r="AG37" s="3">
        <v>770</v>
      </c>
      <c r="AH37" s="3">
        <v>640</v>
      </c>
      <c r="AI37" s="3">
        <v>595</v>
      </c>
      <c r="AJ37" s="3">
        <v>800</v>
      </c>
      <c r="AK37" s="3">
        <v>720</v>
      </c>
      <c r="AL37" s="3">
        <v>695</v>
      </c>
      <c r="AM37" s="3">
        <v>695</v>
      </c>
      <c r="AN37" s="3">
        <v>695</v>
      </c>
      <c r="AO37" s="3">
        <v>770</v>
      </c>
      <c r="AP37" s="3">
        <v>125</v>
      </c>
      <c r="AQ37" s="3">
        <v>210</v>
      </c>
      <c r="AR37" s="3">
        <v>740</v>
      </c>
      <c r="AS37" s="3">
        <v>770</v>
      </c>
      <c r="AT37" s="3">
        <v>495</v>
      </c>
      <c r="AU37" s="3">
        <v>595</v>
      </c>
      <c r="AV37" s="3">
        <v>645</v>
      </c>
      <c r="AW37" s="3">
        <v>645</v>
      </c>
      <c r="AX37" s="3">
        <v>670</v>
      </c>
    </row>
    <row r="38" spans="1:50" ht="15" customHeight="1" x14ac:dyDescent="0.3">
      <c r="A38" s="3" t="s">
        <v>40</v>
      </c>
      <c r="B38" s="3"/>
      <c r="C38" s="3"/>
      <c r="D38" s="3">
        <v>700</v>
      </c>
      <c r="E38" s="3">
        <v>175</v>
      </c>
      <c r="F38" s="3">
        <v>185</v>
      </c>
      <c r="G38" s="3" t="s">
        <v>104</v>
      </c>
      <c r="H38" s="3" t="s">
        <v>104</v>
      </c>
      <c r="I38" s="3" t="s">
        <v>104</v>
      </c>
      <c r="J38" s="3">
        <v>205</v>
      </c>
      <c r="K38" s="3">
        <v>125</v>
      </c>
      <c r="L38" s="3">
        <v>645</v>
      </c>
      <c r="M38" s="3">
        <v>645</v>
      </c>
      <c r="N38" s="3">
        <v>860</v>
      </c>
      <c r="O38" s="3">
        <v>770</v>
      </c>
      <c r="P38" s="3">
        <v>800</v>
      </c>
      <c r="Q38" s="3">
        <v>720</v>
      </c>
      <c r="R38" s="3">
        <v>645</v>
      </c>
      <c r="S38" s="3">
        <v>180</v>
      </c>
      <c r="T38" s="3">
        <v>645</v>
      </c>
      <c r="U38" s="3">
        <v>695</v>
      </c>
      <c r="V38" s="3">
        <v>695</v>
      </c>
      <c r="W38" s="3">
        <v>745</v>
      </c>
      <c r="X38" s="3">
        <v>800</v>
      </c>
      <c r="Y38" s="3">
        <v>720</v>
      </c>
      <c r="Z38" s="3">
        <v>595</v>
      </c>
      <c r="AA38" s="3">
        <v>695</v>
      </c>
      <c r="AB38" s="3">
        <v>645</v>
      </c>
      <c r="AC38" s="3">
        <v>225</v>
      </c>
      <c r="AD38" s="3">
        <v>170</v>
      </c>
      <c r="AE38" s="3">
        <v>865</v>
      </c>
      <c r="AF38" s="3">
        <v>850</v>
      </c>
      <c r="AG38" s="3">
        <v>870</v>
      </c>
      <c r="AH38" s="3">
        <v>740</v>
      </c>
      <c r="AI38" s="3">
        <v>695</v>
      </c>
      <c r="AJ38" s="3">
        <v>900</v>
      </c>
      <c r="AK38" s="3">
        <v>820</v>
      </c>
      <c r="AL38" s="3">
        <v>795</v>
      </c>
      <c r="AM38" s="3">
        <v>795</v>
      </c>
      <c r="AN38" s="3">
        <v>795</v>
      </c>
      <c r="AO38" s="3">
        <v>870</v>
      </c>
      <c r="AP38" s="3">
        <v>125</v>
      </c>
      <c r="AQ38" s="3">
        <v>210</v>
      </c>
      <c r="AR38" s="3">
        <v>840</v>
      </c>
      <c r="AS38" s="3">
        <v>870</v>
      </c>
      <c r="AT38" s="3">
        <v>595</v>
      </c>
      <c r="AU38" s="3">
        <v>695</v>
      </c>
      <c r="AV38" s="3">
        <v>745</v>
      </c>
      <c r="AW38" s="3">
        <v>745</v>
      </c>
      <c r="AX38" s="3">
        <v>770</v>
      </c>
    </row>
    <row r="39" spans="1:50" ht="15" customHeight="1" x14ac:dyDescent="0.3">
      <c r="A39" s="3" t="s">
        <v>41</v>
      </c>
      <c r="B39" s="3"/>
      <c r="C39" s="3"/>
      <c r="D39" s="3">
        <v>900</v>
      </c>
      <c r="E39" s="3">
        <v>175</v>
      </c>
      <c r="F39" s="3">
        <v>185</v>
      </c>
      <c r="G39" s="3" t="s">
        <v>104</v>
      </c>
      <c r="H39" s="3" t="s">
        <v>104</v>
      </c>
      <c r="I39" s="3" t="s">
        <v>104</v>
      </c>
      <c r="J39" s="3">
        <v>205</v>
      </c>
      <c r="K39" s="3">
        <v>125</v>
      </c>
      <c r="L39" s="3">
        <v>725</v>
      </c>
      <c r="M39" s="3">
        <v>725</v>
      </c>
      <c r="N39" s="3">
        <v>1020</v>
      </c>
      <c r="O39" s="3">
        <v>950</v>
      </c>
      <c r="P39" s="3">
        <v>980</v>
      </c>
      <c r="Q39" s="3">
        <v>900</v>
      </c>
      <c r="R39" s="3">
        <v>825</v>
      </c>
      <c r="S39" s="3">
        <v>180</v>
      </c>
      <c r="T39" s="3">
        <v>825</v>
      </c>
      <c r="U39" s="3">
        <v>875</v>
      </c>
      <c r="V39" s="3">
        <v>825</v>
      </c>
      <c r="W39" s="3">
        <v>925</v>
      </c>
      <c r="X39" s="3">
        <v>1080</v>
      </c>
      <c r="Y39" s="3">
        <v>900</v>
      </c>
      <c r="Z39" s="3">
        <v>775</v>
      </c>
      <c r="AA39" s="3">
        <v>875</v>
      </c>
      <c r="AB39" s="3">
        <v>825</v>
      </c>
      <c r="AC39" s="3">
        <v>225</v>
      </c>
      <c r="AD39" s="3">
        <v>170</v>
      </c>
      <c r="AE39" s="3">
        <v>945</v>
      </c>
      <c r="AF39" s="3">
        <v>1030</v>
      </c>
      <c r="AG39" s="3">
        <v>950</v>
      </c>
      <c r="AH39" s="3">
        <v>920</v>
      </c>
      <c r="AI39" s="3">
        <v>875</v>
      </c>
      <c r="AJ39" s="3">
        <v>1080</v>
      </c>
      <c r="AK39" s="3">
        <v>1000</v>
      </c>
      <c r="AL39" s="3">
        <v>995</v>
      </c>
      <c r="AM39" s="3">
        <v>995</v>
      </c>
      <c r="AN39" s="3">
        <v>995</v>
      </c>
      <c r="AO39" s="3">
        <v>1050</v>
      </c>
      <c r="AP39" s="3">
        <v>125</v>
      </c>
      <c r="AQ39" s="3">
        <v>210</v>
      </c>
      <c r="AR39" s="3">
        <v>1030</v>
      </c>
      <c r="AS39" s="3">
        <v>1040</v>
      </c>
      <c r="AT39" s="3">
        <v>775</v>
      </c>
      <c r="AU39" s="3">
        <v>875</v>
      </c>
      <c r="AV39" s="3">
        <v>925</v>
      </c>
      <c r="AW39" s="3">
        <v>925</v>
      </c>
      <c r="AX39" s="3">
        <v>950</v>
      </c>
    </row>
    <row r="40" spans="1:50" ht="15" customHeight="1" x14ac:dyDescent="0.3">
      <c r="A40" s="3" t="s">
        <v>42</v>
      </c>
      <c r="B40" s="3"/>
      <c r="C40" s="3"/>
      <c r="D40" s="3">
        <v>640</v>
      </c>
      <c r="E40" s="3">
        <v>175</v>
      </c>
      <c r="F40" s="3">
        <v>185</v>
      </c>
      <c r="G40" s="3" t="s">
        <v>104</v>
      </c>
      <c r="H40" s="3" t="s">
        <v>104</v>
      </c>
      <c r="I40" s="3" t="s">
        <v>104</v>
      </c>
      <c r="J40" s="3">
        <v>205</v>
      </c>
      <c r="K40" s="3">
        <v>125</v>
      </c>
      <c r="L40" s="3">
        <v>565</v>
      </c>
      <c r="M40" s="3">
        <v>565</v>
      </c>
      <c r="N40" s="3">
        <v>770</v>
      </c>
      <c r="O40" s="3">
        <v>700</v>
      </c>
      <c r="P40" s="3">
        <v>720</v>
      </c>
      <c r="Q40" s="3">
        <v>640</v>
      </c>
      <c r="R40" s="3">
        <v>565</v>
      </c>
      <c r="S40" s="3">
        <v>180</v>
      </c>
      <c r="T40" s="3">
        <v>565</v>
      </c>
      <c r="U40" s="3">
        <v>515</v>
      </c>
      <c r="V40" s="3">
        <v>565</v>
      </c>
      <c r="W40" s="3">
        <v>665</v>
      </c>
      <c r="X40" s="3">
        <v>720</v>
      </c>
      <c r="Y40" s="3">
        <v>640</v>
      </c>
      <c r="Z40" s="3">
        <v>515</v>
      </c>
      <c r="AA40" s="3">
        <v>625</v>
      </c>
      <c r="AB40" s="3">
        <v>565</v>
      </c>
      <c r="AC40" s="3">
        <v>225</v>
      </c>
      <c r="AD40" s="3">
        <v>170</v>
      </c>
      <c r="AE40" s="3">
        <v>665</v>
      </c>
      <c r="AF40" s="3">
        <v>770</v>
      </c>
      <c r="AG40" s="3">
        <v>690</v>
      </c>
      <c r="AH40" s="3">
        <v>660</v>
      </c>
      <c r="AI40" s="3">
        <v>615</v>
      </c>
      <c r="AJ40" s="3">
        <v>820</v>
      </c>
      <c r="AK40" s="3">
        <v>740</v>
      </c>
      <c r="AL40" s="3">
        <v>715</v>
      </c>
      <c r="AM40" s="3">
        <v>715</v>
      </c>
      <c r="AN40" s="3">
        <v>715</v>
      </c>
      <c r="AO40" s="3">
        <v>790</v>
      </c>
      <c r="AP40" s="3">
        <v>125</v>
      </c>
      <c r="AQ40" s="3">
        <v>210</v>
      </c>
      <c r="AR40" s="3">
        <v>770</v>
      </c>
      <c r="AS40" s="3">
        <v>690</v>
      </c>
      <c r="AT40" s="3">
        <v>515</v>
      </c>
      <c r="AU40" s="3">
        <v>615</v>
      </c>
      <c r="AV40" s="3">
        <v>665</v>
      </c>
      <c r="AW40" s="3">
        <v>665</v>
      </c>
      <c r="AX40" s="3">
        <v>690</v>
      </c>
    </row>
    <row r="41" spans="1:50" ht="15" customHeight="1" x14ac:dyDescent="0.3">
      <c r="A41" s="3" t="s">
        <v>43</v>
      </c>
      <c r="B41" s="3"/>
      <c r="C41" s="3"/>
      <c r="D41" s="3">
        <v>630</v>
      </c>
      <c r="E41" s="3">
        <v>175</v>
      </c>
      <c r="F41" s="3">
        <v>185</v>
      </c>
      <c r="G41" s="3" t="s">
        <v>104</v>
      </c>
      <c r="H41" s="3" t="s">
        <v>104</v>
      </c>
      <c r="I41" s="3" t="s">
        <v>104</v>
      </c>
      <c r="J41" s="3">
        <v>205</v>
      </c>
      <c r="K41" s="3">
        <v>125</v>
      </c>
      <c r="L41" s="3">
        <v>555</v>
      </c>
      <c r="M41" s="3">
        <v>555</v>
      </c>
      <c r="N41" s="3">
        <v>760</v>
      </c>
      <c r="O41" s="3">
        <v>690</v>
      </c>
      <c r="P41" s="3">
        <v>710</v>
      </c>
      <c r="Q41" s="3">
        <v>630</v>
      </c>
      <c r="R41" s="3">
        <v>555</v>
      </c>
      <c r="S41" s="3">
        <v>180</v>
      </c>
      <c r="T41" s="3">
        <v>555</v>
      </c>
      <c r="U41" s="3">
        <v>505</v>
      </c>
      <c r="V41" s="3">
        <v>555</v>
      </c>
      <c r="W41" s="3">
        <v>655</v>
      </c>
      <c r="X41" s="3">
        <v>710</v>
      </c>
      <c r="Y41" s="3">
        <v>630</v>
      </c>
      <c r="Z41" s="3">
        <v>505</v>
      </c>
      <c r="AA41" s="3">
        <v>605</v>
      </c>
      <c r="AB41" s="3">
        <v>555</v>
      </c>
      <c r="AC41" s="3">
        <v>225</v>
      </c>
      <c r="AD41" s="3">
        <v>170</v>
      </c>
      <c r="AE41" s="3">
        <v>655</v>
      </c>
      <c r="AF41" s="3">
        <v>760</v>
      </c>
      <c r="AG41" s="3">
        <v>680</v>
      </c>
      <c r="AH41" s="3">
        <v>650</v>
      </c>
      <c r="AI41" s="3">
        <v>605</v>
      </c>
      <c r="AJ41" s="3">
        <v>810</v>
      </c>
      <c r="AK41" s="3">
        <v>730</v>
      </c>
      <c r="AL41" s="3">
        <v>705</v>
      </c>
      <c r="AM41" s="3">
        <v>705</v>
      </c>
      <c r="AN41" s="3">
        <v>705</v>
      </c>
      <c r="AO41" s="3">
        <v>780</v>
      </c>
      <c r="AP41" s="3">
        <v>125</v>
      </c>
      <c r="AQ41" s="3">
        <v>210</v>
      </c>
      <c r="AR41" s="3">
        <v>760</v>
      </c>
      <c r="AS41" s="3">
        <v>680</v>
      </c>
      <c r="AT41" s="3">
        <v>505</v>
      </c>
      <c r="AU41" s="3">
        <v>605</v>
      </c>
      <c r="AV41" s="3">
        <v>655</v>
      </c>
      <c r="AW41" s="3">
        <v>655</v>
      </c>
      <c r="AX41" s="3">
        <v>680</v>
      </c>
    </row>
    <row r="42" spans="1:50" ht="15" customHeight="1" x14ac:dyDescent="0.3">
      <c r="A42" s="3" t="s">
        <v>44</v>
      </c>
      <c r="B42" s="3"/>
      <c r="C42" s="3"/>
      <c r="D42" s="3">
        <v>650</v>
      </c>
      <c r="E42" s="3">
        <v>175</v>
      </c>
      <c r="F42" s="3">
        <v>185</v>
      </c>
      <c r="G42" s="3" t="s">
        <v>104</v>
      </c>
      <c r="H42" s="3" t="s">
        <v>104</v>
      </c>
      <c r="I42" s="3" t="s">
        <v>104</v>
      </c>
      <c r="J42" s="3">
        <v>205</v>
      </c>
      <c r="K42" s="3">
        <v>125</v>
      </c>
      <c r="L42" s="3">
        <v>575</v>
      </c>
      <c r="M42" s="3">
        <v>575</v>
      </c>
      <c r="N42" s="3">
        <v>770</v>
      </c>
      <c r="O42" s="3">
        <v>700</v>
      </c>
      <c r="P42" s="3">
        <v>730</v>
      </c>
      <c r="Q42" s="3">
        <v>650</v>
      </c>
      <c r="R42" s="3">
        <v>575</v>
      </c>
      <c r="S42" s="3">
        <v>180</v>
      </c>
      <c r="T42" s="3">
        <v>575</v>
      </c>
      <c r="U42" s="3">
        <v>625</v>
      </c>
      <c r="V42" s="3">
        <v>575</v>
      </c>
      <c r="W42" s="3">
        <v>675</v>
      </c>
      <c r="X42" s="3">
        <v>730</v>
      </c>
      <c r="Y42" s="3">
        <v>650</v>
      </c>
      <c r="Z42" s="3">
        <v>525</v>
      </c>
      <c r="AA42" s="3">
        <v>625</v>
      </c>
      <c r="AB42" s="3">
        <v>575</v>
      </c>
      <c r="AC42" s="3">
        <v>225</v>
      </c>
      <c r="AD42" s="3">
        <v>170</v>
      </c>
      <c r="AE42" s="3">
        <v>695</v>
      </c>
      <c r="AF42" s="3">
        <v>780</v>
      </c>
      <c r="AG42" s="3">
        <v>700</v>
      </c>
      <c r="AH42" s="3">
        <v>670</v>
      </c>
      <c r="AI42" s="3">
        <v>625</v>
      </c>
      <c r="AJ42" s="3">
        <v>830</v>
      </c>
      <c r="AK42" s="3">
        <v>750</v>
      </c>
      <c r="AL42" s="3">
        <v>725</v>
      </c>
      <c r="AM42" s="3">
        <v>725</v>
      </c>
      <c r="AN42" s="3">
        <v>725</v>
      </c>
      <c r="AO42" s="3">
        <v>800</v>
      </c>
      <c r="AP42" s="3">
        <v>125</v>
      </c>
      <c r="AQ42" s="3">
        <v>210</v>
      </c>
      <c r="AR42" s="3">
        <v>780</v>
      </c>
      <c r="AS42" s="3">
        <v>700</v>
      </c>
      <c r="AT42" s="3">
        <v>525</v>
      </c>
      <c r="AU42" s="3">
        <v>625</v>
      </c>
      <c r="AV42" s="3">
        <v>675</v>
      </c>
      <c r="AW42" s="3">
        <v>675</v>
      </c>
      <c r="AX42" s="3">
        <v>700</v>
      </c>
    </row>
    <row r="43" spans="1:50" ht="15" customHeight="1" x14ac:dyDescent="0.3">
      <c r="A43" s="3" t="s">
        <v>40</v>
      </c>
      <c r="B43" s="3"/>
      <c r="C43" s="3"/>
      <c r="D43" s="3">
        <v>800</v>
      </c>
      <c r="E43" s="3">
        <v>175</v>
      </c>
      <c r="F43" s="3">
        <v>185</v>
      </c>
      <c r="G43" s="3" t="s">
        <v>104</v>
      </c>
      <c r="H43" s="3" t="s">
        <v>104</v>
      </c>
      <c r="I43" s="3" t="s">
        <v>104</v>
      </c>
      <c r="J43" s="3">
        <v>205</v>
      </c>
      <c r="K43" s="3">
        <v>125</v>
      </c>
      <c r="L43" s="3">
        <v>745</v>
      </c>
      <c r="M43" s="3">
        <v>745</v>
      </c>
      <c r="N43" s="3">
        <v>960</v>
      </c>
      <c r="O43" s="3">
        <v>870</v>
      </c>
      <c r="P43" s="3">
        <v>900</v>
      </c>
      <c r="Q43" s="3">
        <v>820</v>
      </c>
      <c r="R43" s="3">
        <v>745</v>
      </c>
      <c r="S43" s="3">
        <v>180</v>
      </c>
      <c r="T43" s="3">
        <v>745</v>
      </c>
      <c r="U43" s="3">
        <v>795</v>
      </c>
      <c r="V43" s="3">
        <v>795</v>
      </c>
      <c r="W43" s="3">
        <v>845</v>
      </c>
      <c r="X43" s="3">
        <v>900</v>
      </c>
      <c r="Y43" s="3">
        <v>820</v>
      </c>
      <c r="Z43" s="3">
        <v>695</v>
      </c>
      <c r="AA43" s="3">
        <v>795</v>
      </c>
      <c r="AB43" s="3">
        <v>745</v>
      </c>
      <c r="AC43" s="3">
        <v>225</v>
      </c>
      <c r="AD43" s="3">
        <v>170</v>
      </c>
      <c r="AE43" s="3">
        <v>965</v>
      </c>
      <c r="AF43" s="3">
        <v>950</v>
      </c>
      <c r="AG43" s="3">
        <v>970</v>
      </c>
      <c r="AH43" s="3">
        <v>840</v>
      </c>
      <c r="AI43" s="3">
        <v>795</v>
      </c>
      <c r="AJ43" s="3">
        <v>1000</v>
      </c>
      <c r="AK43" s="3">
        <v>920</v>
      </c>
      <c r="AL43" s="3">
        <v>895</v>
      </c>
      <c r="AM43" s="3">
        <v>895</v>
      </c>
      <c r="AN43" s="3">
        <v>895</v>
      </c>
      <c r="AO43" s="3">
        <v>970</v>
      </c>
      <c r="AP43" s="3">
        <v>125</v>
      </c>
      <c r="AQ43" s="3">
        <v>210</v>
      </c>
      <c r="AR43" s="3">
        <v>940</v>
      </c>
      <c r="AS43" s="3">
        <v>970</v>
      </c>
      <c r="AT43" s="3">
        <v>695</v>
      </c>
      <c r="AU43" s="3">
        <v>795</v>
      </c>
      <c r="AV43" s="3">
        <v>845</v>
      </c>
      <c r="AW43" s="3">
        <v>845</v>
      </c>
      <c r="AX43" s="3">
        <v>870</v>
      </c>
    </row>
    <row r="44" spans="1:50" ht="15" customHeight="1" x14ac:dyDescent="0.3">
      <c r="A44" s="3" t="s">
        <v>46</v>
      </c>
      <c r="B44" s="3"/>
      <c r="C44" s="3"/>
      <c r="D44" s="3">
        <v>670</v>
      </c>
      <c r="E44" s="3">
        <v>175</v>
      </c>
      <c r="F44" s="3">
        <v>185</v>
      </c>
      <c r="G44" s="3" t="s">
        <v>104</v>
      </c>
      <c r="H44" s="3" t="s">
        <v>104</v>
      </c>
      <c r="I44" s="3" t="s">
        <v>104</v>
      </c>
      <c r="J44" s="3">
        <v>205</v>
      </c>
      <c r="K44" s="3">
        <v>125</v>
      </c>
      <c r="L44" s="3">
        <v>595</v>
      </c>
      <c r="M44" s="3">
        <v>595</v>
      </c>
      <c r="N44" s="3">
        <v>790</v>
      </c>
      <c r="O44" s="3">
        <v>720</v>
      </c>
      <c r="P44" s="3">
        <v>750</v>
      </c>
      <c r="Q44" s="3">
        <v>670</v>
      </c>
      <c r="R44" s="3">
        <v>595</v>
      </c>
      <c r="S44" s="3">
        <v>180</v>
      </c>
      <c r="T44" s="3">
        <v>595</v>
      </c>
      <c r="U44" s="3">
        <v>645</v>
      </c>
      <c r="V44" s="3">
        <v>595</v>
      </c>
      <c r="W44" s="3">
        <v>695</v>
      </c>
      <c r="X44" s="3">
        <v>750</v>
      </c>
      <c r="Y44" s="3">
        <v>670</v>
      </c>
      <c r="Z44" s="3">
        <v>545</v>
      </c>
      <c r="AA44" s="3">
        <v>645</v>
      </c>
      <c r="AB44" s="3">
        <v>595</v>
      </c>
      <c r="AC44" s="3">
        <v>225</v>
      </c>
      <c r="AD44" s="3">
        <v>170</v>
      </c>
      <c r="AE44" s="3">
        <v>715</v>
      </c>
      <c r="AF44" s="3">
        <v>800</v>
      </c>
      <c r="AG44" s="3">
        <v>720</v>
      </c>
      <c r="AH44" s="3">
        <v>690</v>
      </c>
      <c r="AI44" s="3">
        <v>645</v>
      </c>
      <c r="AJ44" s="3">
        <v>850</v>
      </c>
      <c r="AK44" s="3">
        <v>770</v>
      </c>
      <c r="AL44" s="3">
        <v>745</v>
      </c>
      <c r="AM44" s="3">
        <v>745</v>
      </c>
      <c r="AN44" s="3">
        <v>745</v>
      </c>
      <c r="AO44" s="3">
        <v>820</v>
      </c>
      <c r="AP44" s="3">
        <v>125</v>
      </c>
      <c r="AQ44" s="3">
        <v>210</v>
      </c>
      <c r="AR44" s="3">
        <v>800</v>
      </c>
      <c r="AS44" s="3">
        <v>720</v>
      </c>
      <c r="AT44" s="3">
        <v>545</v>
      </c>
      <c r="AU44" s="3">
        <v>645</v>
      </c>
      <c r="AV44" s="3">
        <v>695</v>
      </c>
      <c r="AW44" s="3">
        <v>695</v>
      </c>
      <c r="AX44" s="3">
        <v>720</v>
      </c>
    </row>
    <row r="45" spans="1:50" ht="15" customHeight="1" x14ac:dyDescent="0.3">
      <c r="A45" s="3" t="s">
        <v>47</v>
      </c>
      <c r="B45" s="3"/>
      <c r="C45" s="3"/>
      <c r="D45" s="3">
        <v>800</v>
      </c>
      <c r="E45" s="3">
        <v>175</v>
      </c>
      <c r="F45" s="3">
        <v>185</v>
      </c>
      <c r="G45" s="3" t="s">
        <v>104</v>
      </c>
      <c r="H45" s="3" t="s">
        <v>104</v>
      </c>
      <c r="I45" s="3" t="s">
        <v>104</v>
      </c>
      <c r="J45" s="3">
        <v>205</v>
      </c>
      <c r="K45" s="3">
        <v>125</v>
      </c>
      <c r="L45" s="3">
        <v>745</v>
      </c>
      <c r="M45" s="3">
        <v>745</v>
      </c>
      <c r="N45" s="3">
        <v>960</v>
      </c>
      <c r="O45" s="3">
        <v>870</v>
      </c>
      <c r="P45" s="3">
        <v>900</v>
      </c>
      <c r="Q45" s="3">
        <v>820</v>
      </c>
      <c r="R45" s="3">
        <v>745</v>
      </c>
      <c r="S45" s="3">
        <v>180</v>
      </c>
      <c r="T45" s="3">
        <v>745</v>
      </c>
      <c r="U45" s="3">
        <v>795</v>
      </c>
      <c r="V45" s="3">
        <v>795</v>
      </c>
      <c r="W45" s="3">
        <v>845</v>
      </c>
      <c r="X45" s="3">
        <v>900</v>
      </c>
      <c r="Y45" s="3">
        <v>820</v>
      </c>
      <c r="Z45" s="3">
        <v>695</v>
      </c>
      <c r="AA45" s="3">
        <v>795</v>
      </c>
      <c r="AB45" s="3">
        <v>745</v>
      </c>
      <c r="AC45" s="3">
        <v>225</v>
      </c>
      <c r="AD45" s="3">
        <v>170</v>
      </c>
      <c r="AE45" s="3">
        <v>965</v>
      </c>
      <c r="AF45" s="3">
        <v>950</v>
      </c>
      <c r="AG45" s="3">
        <v>970</v>
      </c>
      <c r="AH45" s="3">
        <v>840</v>
      </c>
      <c r="AI45" s="3">
        <v>795</v>
      </c>
      <c r="AJ45" s="3">
        <v>1000</v>
      </c>
      <c r="AK45" s="3">
        <v>920</v>
      </c>
      <c r="AL45" s="3">
        <v>895</v>
      </c>
      <c r="AM45" s="3">
        <v>895</v>
      </c>
      <c r="AN45" s="3">
        <v>895</v>
      </c>
      <c r="AO45" s="3">
        <v>970</v>
      </c>
      <c r="AP45" s="3">
        <v>125</v>
      </c>
      <c r="AQ45" s="3">
        <v>210</v>
      </c>
      <c r="AR45" s="3">
        <v>940</v>
      </c>
      <c r="AS45" s="3">
        <v>970</v>
      </c>
      <c r="AT45" s="3">
        <v>695</v>
      </c>
      <c r="AU45" s="3">
        <v>795</v>
      </c>
      <c r="AV45" s="3">
        <v>845</v>
      </c>
      <c r="AW45" s="3">
        <v>845</v>
      </c>
      <c r="AX45" s="3">
        <v>870</v>
      </c>
    </row>
    <row r="46" spans="1:50" ht="15" customHeight="1" x14ac:dyDescent="0.3">
      <c r="A46" s="3" t="s">
        <v>48</v>
      </c>
      <c r="B46" s="3"/>
      <c r="C46" s="3"/>
      <c r="D46" s="3">
        <v>675</v>
      </c>
      <c r="E46" s="3">
        <v>175</v>
      </c>
      <c r="F46" s="3">
        <v>185</v>
      </c>
      <c r="G46" s="3" t="s">
        <v>104</v>
      </c>
      <c r="H46" s="3" t="s">
        <v>104</v>
      </c>
      <c r="I46" s="3" t="s">
        <v>104</v>
      </c>
      <c r="J46" s="3">
        <v>205</v>
      </c>
      <c r="K46" s="3">
        <v>125</v>
      </c>
      <c r="L46" s="3">
        <v>600</v>
      </c>
      <c r="M46" s="3">
        <v>600</v>
      </c>
      <c r="N46" s="3">
        <v>795</v>
      </c>
      <c r="O46" s="3">
        <v>725</v>
      </c>
      <c r="P46" s="3">
        <v>755</v>
      </c>
      <c r="Q46" s="3">
        <v>675</v>
      </c>
      <c r="R46" s="3">
        <v>600</v>
      </c>
      <c r="S46" s="3">
        <v>180</v>
      </c>
      <c r="T46" s="3">
        <v>600</v>
      </c>
      <c r="U46" s="3">
        <v>650</v>
      </c>
      <c r="V46" s="3">
        <v>600</v>
      </c>
      <c r="W46" s="3">
        <v>700</v>
      </c>
      <c r="X46" s="3">
        <v>755</v>
      </c>
      <c r="Y46" s="3">
        <v>675</v>
      </c>
      <c r="Z46" s="3">
        <v>550</v>
      </c>
      <c r="AA46" s="3">
        <v>650</v>
      </c>
      <c r="AB46" s="3">
        <v>600</v>
      </c>
      <c r="AC46" s="3">
        <v>225</v>
      </c>
      <c r="AD46" s="3">
        <v>170</v>
      </c>
      <c r="AE46" s="3">
        <v>720</v>
      </c>
      <c r="AF46" s="3">
        <v>805</v>
      </c>
      <c r="AG46" s="3">
        <v>725</v>
      </c>
      <c r="AH46" s="3">
        <v>695</v>
      </c>
      <c r="AI46" s="3">
        <v>650</v>
      </c>
      <c r="AJ46" s="3">
        <v>855</v>
      </c>
      <c r="AK46" s="3">
        <v>775</v>
      </c>
      <c r="AL46" s="3">
        <v>750</v>
      </c>
      <c r="AM46" s="3">
        <v>750</v>
      </c>
      <c r="AN46" s="3">
        <v>750</v>
      </c>
      <c r="AO46" s="3">
        <v>825</v>
      </c>
      <c r="AP46" s="3">
        <v>125</v>
      </c>
      <c r="AQ46" s="3">
        <v>210</v>
      </c>
      <c r="AR46" s="3">
        <v>805</v>
      </c>
      <c r="AS46" s="3">
        <v>725</v>
      </c>
      <c r="AT46" s="3">
        <v>550</v>
      </c>
      <c r="AU46" s="3">
        <v>650</v>
      </c>
      <c r="AV46" s="3">
        <v>700</v>
      </c>
      <c r="AW46" s="3">
        <v>700</v>
      </c>
      <c r="AX46" s="3">
        <v>725</v>
      </c>
    </row>
    <row r="47" spans="1:50" ht="15" customHeight="1" x14ac:dyDescent="0.3">
      <c r="A47" s="3" t="s">
        <v>49</v>
      </c>
      <c r="B47" s="3"/>
      <c r="C47" s="3"/>
      <c r="D47" s="3">
        <v>630</v>
      </c>
      <c r="E47" s="3">
        <v>175</v>
      </c>
      <c r="F47" s="3">
        <v>185</v>
      </c>
      <c r="G47" s="3" t="s">
        <v>104</v>
      </c>
      <c r="H47" s="3" t="s">
        <v>104</v>
      </c>
      <c r="I47" s="3" t="s">
        <v>104</v>
      </c>
      <c r="J47" s="3">
        <v>205</v>
      </c>
      <c r="K47" s="3">
        <v>125</v>
      </c>
      <c r="L47" s="3">
        <v>555</v>
      </c>
      <c r="M47" s="3">
        <v>555</v>
      </c>
      <c r="N47" s="3">
        <v>760</v>
      </c>
      <c r="O47" s="3">
        <v>690</v>
      </c>
      <c r="P47" s="3">
        <v>710</v>
      </c>
      <c r="Q47" s="3">
        <v>630</v>
      </c>
      <c r="R47" s="3">
        <v>555</v>
      </c>
      <c r="S47" s="3">
        <v>180</v>
      </c>
      <c r="T47" s="3">
        <v>555</v>
      </c>
      <c r="U47" s="3">
        <v>505</v>
      </c>
      <c r="V47" s="3">
        <v>555</v>
      </c>
      <c r="W47" s="3">
        <v>655</v>
      </c>
      <c r="X47" s="3">
        <v>710</v>
      </c>
      <c r="Y47" s="3">
        <v>630</v>
      </c>
      <c r="Z47" s="3">
        <v>505</v>
      </c>
      <c r="AA47" s="3">
        <v>605</v>
      </c>
      <c r="AB47" s="3">
        <v>555</v>
      </c>
      <c r="AC47" s="3">
        <v>225</v>
      </c>
      <c r="AD47" s="3">
        <v>170</v>
      </c>
      <c r="AE47" s="3">
        <v>655</v>
      </c>
      <c r="AF47" s="3">
        <v>760</v>
      </c>
      <c r="AG47" s="3">
        <v>680</v>
      </c>
      <c r="AH47" s="3">
        <v>650</v>
      </c>
      <c r="AI47" s="3">
        <v>605</v>
      </c>
      <c r="AJ47" s="3">
        <v>810</v>
      </c>
      <c r="AK47" s="3">
        <v>730</v>
      </c>
      <c r="AL47" s="3">
        <v>705</v>
      </c>
      <c r="AM47" s="3">
        <v>705</v>
      </c>
      <c r="AN47" s="3">
        <v>705</v>
      </c>
      <c r="AO47" s="3">
        <v>780</v>
      </c>
      <c r="AP47" s="3">
        <v>125</v>
      </c>
      <c r="AQ47" s="3">
        <v>210</v>
      </c>
      <c r="AR47" s="3">
        <v>760</v>
      </c>
      <c r="AS47" s="3">
        <v>680</v>
      </c>
      <c r="AT47" s="3">
        <v>505</v>
      </c>
      <c r="AU47" s="3">
        <v>605</v>
      </c>
      <c r="AV47" s="3">
        <v>655</v>
      </c>
      <c r="AW47" s="3">
        <v>655</v>
      </c>
      <c r="AX47" s="3">
        <v>680</v>
      </c>
    </row>
    <row r="48" spans="1:50" ht="15" customHeight="1" x14ac:dyDescent="0.3">
      <c r="A48" s="3" t="s">
        <v>50</v>
      </c>
      <c r="B48" s="3"/>
      <c r="C48" s="3"/>
      <c r="D48" s="3">
        <v>575</v>
      </c>
      <c r="E48" s="3">
        <v>175</v>
      </c>
      <c r="F48" s="3">
        <v>185</v>
      </c>
      <c r="G48" s="3" t="s">
        <v>104</v>
      </c>
      <c r="H48" s="3" t="s">
        <v>104</v>
      </c>
      <c r="I48" s="3" t="s">
        <v>104</v>
      </c>
      <c r="J48" s="3">
        <v>205</v>
      </c>
      <c r="K48" s="3">
        <v>125</v>
      </c>
      <c r="L48" s="3">
        <v>500</v>
      </c>
      <c r="M48" s="3">
        <v>500</v>
      </c>
      <c r="N48" s="3">
        <v>695</v>
      </c>
      <c r="O48" s="3">
        <v>625</v>
      </c>
      <c r="P48" s="3">
        <v>655</v>
      </c>
      <c r="Q48" s="3">
        <v>575</v>
      </c>
      <c r="R48" s="3">
        <v>500</v>
      </c>
      <c r="S48" s="3">
        <v>180</v>
      </c>
      <c r="T48" s="3">
        <v>500</v>
      </c>
      <c r="U48" s="3">
        <v>550</v>
      </c>
      <c r="V48" s="3">
        <v>500</v>
      </c>
      <c r="W48" s="3">
        <v>600</v>
      </c>
      <c r="X48" s="3">
        <v>655</v>
      </c>
      <c r="Y48" s="3">
        <v>575</v>
      </c>
      <c r="Z48" s="3">
        <v>450</v>
      </c>
      <c r="AA48" s="3">
        <v>550</v>
      </c>
      <c r="AB48" s="3">
        <v>500</v>
      </c>
      <c r="AC48" s="3">
        <v>225</v>
      </c>
      <c r="AD48" s="3">
        <v>170</v>
      </c>
      <c r="AE48" s="3">
        <v>620</v>
      </c>
      <c r="AF48" s="3">
        <v>705</v>
      </c>
      <c r="AG48" s="3">
        <v>625</v>
      </c>
      <c r="AH48" s="3">
        <v>595</v>
      </c>
      <c r="AI48" s="3">
        <v>550</v>
      </c>
      <c r="AJ48" s="3">
        <v>755</v>
      </c>
      <c r="AK48" s="3">
        <v>675</v>
      </c>
      <c r="AL48" s="3">
        <v>650</v>
      </c>
      <c r="AM48" s="3">
        <v>650</v>
      </c>
      <c r="AN48" s="3">
        <v>650</v>
      </c>
      <c r="AO48" s="3">
        <v>725</v>
      </c>
      <c r="AP48" s="3">
        <v>125</v>
      </c>
      <c r="AQ48" s="3">
        <v>210</v>
      </c>
      <c r="AR48" s="3">
        <v>705</v>
      </c>
      <c r="AS48" s="3">
        <v>625</v>
      </c>
      <c r="AT48" s="3">
        <v>450</v>
      </c>
      <c r="AU48" s="3">
        <v>550</v>
      </c>
      <c r="AV48" s="3">
        <v>600</v>
      </c>
      <c r="AW48" s="3">
        <v>600</v>
      </c>
      <c r="AX48" s="3">
        <v>625</v>
      </c>
    </row>
    <row r="49" spans="1:50" ht="15" customHeight="1" x14ac:dyDescent="0.3">
      <c r="A49" s="3" t="s">
        <v>51</v>
      </c>
      <c r="B49" s="3"/>
      <c r="C49" s="3"/>
      <c r="D49" s="3">
        <v>860</v>
      </c>
      <c r="E49" s="3">
        <v>175</v>
      </c>
      <c r="F49" s="3">
        <v>185</v>
      </c>
      <c r="G49" s="3" t="s">
        <v>104</v>
      </c>
      <c r="H49" s="3" t="s">
        <v>104</v>
      </c>
      <c r="I49" s="3" t="s">
        <v>104</v>
      </c>
      <c r="J49" s="3">
        <v>205</v>
      </c>
      <c r="K49" s="3">
        <v>125</v>
      </c>
      <c r="L49" s="3">
        <v>785</v>
      </c>
      <c r="M49" s="3">
        <v>785</v>
      </c>
      <c r="N49" s="3">
        <v>980</v>
      </c>
      <c r="O49" s="3">
        <v>910</v>
      </c>
      <c r="P49" s="3">
        <v>940</v>
      </c>
      <c r="Q49" s="3">
        <v>860</v>
      </c>
      <c r="R49" s="3">
        <v>785</v>
      </c>
      <c r="S49" s="3">
        <v>180</v>
      </c>
      <c r="T49" s="3">
        <v>785</v>
      </c>
      <c r="U49" s="3">
        <v>835</v>
      </c>
      <c r="V49" s="3">
        <v>785</v>
      </c>
      <c r="W49" s="3">
        <v>885</v>
      </c>
      <c r="X49" s="3">
        <v>940</v>
      </c>
      <c r="Y49" s="3">
        <v>860</v>
      </c>
      <c r="Z49" s="3">
        <v>735</v>
      </c>
      <c r="AA49" s="3">
        <v>835</v>
      </c>
      <c r="AB49" s="3">
        <v>785</v>
      </c>
      <c r="AC49" s="3">
        <v>225</v>
      </c>
      <c r="AD49" s="3">
        <v>170</v>
      </c>
      <c r="AE49" s="3">
        <v>905</v>
      </c>
      <c r="AF49" s="3">
        <v>990</v>
      </c>
      <c r="AG49" s="3">
        <v>910</v>
      </c>
      <c r="AH49" s="3">
        <v>880</v>
      </c>
      <c r="AI49" s="3">
        <v>835</v>
      </c>
      <c r="AJ49" s="3">
        <v>1040</v>
      </c>
      <c r="AK49" s="3">
        <v>960</v>
      </c>
      <c r="AL49" s="3">
        <v>935</v>
      </c>
      <c r="AM49" s="3">
        <v>935</v>
      </c>
      <c r="AN49" s="3">
        <v>935</v>
      </c>
      <c r="AO49" s="3">
        <v>1010</v>
      </c>
      <c r="AP49" s="3">
        <v>125</v>
      </c>
      <c r="AQ49" s="3">
        <v>210</v>
      </c>
      <c r="AR49" s="3">
        <v>990</v>
      </c>
      <c r="AS49" s="3">
        <v>910</v>
      </c>
      <c r="AT49" s="3">
        <v>735</v>
      </c>
      <c r="AU49" s="3">
        <v>835</v>
      </c>
      <c r="AV49" s="3">
        <v>885</v>
      </c>
      <c r="AW49" s="3">
        <v>885</v>
      </c>
      <c r="AX49" s="3">
        <v>910</v>
      </c>
    </row>
    <row r="50" spans="1:50" ht="15" customHeight="1" x14ac:dyDescent="0.3">
      <c r="A50" s="3" t="s">
        <v>52</v>
      </c>
      <c r="B50" s="3"/>
      <c r="C50" s="3"/>
      <c r="D50" s="3">
        <v>655</v>
      </c>
      <c r="E50" s="3">
        <v>175</v>
      </c>
      <c r="F50" s="3">
        <v>185</v>
      </c>
      <c r="G50" s="3" t="s">
        <v>104</v>
      </c>
      <c r="H50" s="3" t="s">
        <v>104</v>
      </c>
      <c r="I50" s="3" t="s">
        <v>104</v>
      </c>
      <c r="J50" s="3">
        <v>205</v>
      </c>
      <c r="K50" s="3">
        <v>125</v>
      </c>
      <c r="L50" s="3">
        <v>580</v>
      </c>
      <c r="M50" s="3">
        <v>580</v>
      </c>
      <c r="N50" s="3">
        <v>785</v>
      </c>
      <c r="O50" s="3">
        <v>705</v>
      </c>
      <c r="P50" s="3">
        <v>735</v>
      </c>
      <c r="Q50" s="3">
        <v>655</v>
      </c>
      <c r="R50" s="3">
        <v>580</v>
      </c>
      <c r="S50" s="3">
        <v>180</v>
      </c>
      <c r="T50" s="3">
        <v>580</v>
      </c>
      <c r="U50" s="3">
        <v>530</v>
      </c>
      <c r="V50" s="3">
        <v>580</v>
      </c>
      <c r="W50" s="3">
        <v>680</v>
      </c>
      <c r="X50" s="3">
        <v>735</v>
      </c>
      <c r="Y50" s="3">
        <v>655</v>
      </c>
      <c r="Z50" s="3">
        <v>530</v>
      </c>
      <c r="AA50" s="3">
        <v>630</v>
      </c>
      <c r="AB50" s="3">
        <v>580</v>
      </c>
      <c r="AC50" s="3">
        <v>225</v>
      </c>
      <c r="AD50" s="3">
        <v>170</v>
      </c>
      <c r="AE50" s="3">
        <v>680</v>
      </c>
      <c r="AF50" s="3">
        <v>785</v>
      </c>
      <c r="AG50" s="3">
        <v>705</v>
      </c>
      <c r="AH50" s="3">
        <v>675</v>
      </c>
      <c r="AI50" s="3">
        <v>630</v>
      </c>
      <c r="AJ50" s="3">
        <v>835</v>
      </c>
      <c r="AK50" s="3">
        <v>755</v>
      </c>
      <c r="AL50" s="3">
        <v>730</v>
      </c>
      <c r="AM50" s="3">
        <v>730</v>
      </c>
      <c r="AN50" s="3">
        <v>730</v>
      </c>
      <c r="AO50" s="3">
        <v>805</v>
      </c>
      <c r="AP50" s="3">
        <v>125</v>
      </c>
      <c r="AQ50" s="3">
        <v>210</v>
      </c>
      <c r="AR50" s="3">
        <v>785</v>
      </c>
      <c r="AS50" s="3">
        <v>705</v>
      </c>
      <c r="AT50" s="3">
        <v>530</v>
      </c>
      <c r="AU50" s="3">
        <v>630</v>
      </c>
      <c r="AV50" s="3">
        <v>680</v>
      </c>
      <c r="AW50" s="3">
        <v>680</v>
      </c>
      <c r="AX50" s="3">
        <v>705</v>
      </c>
    </row>
    <row r="51" spans="1:50" ht="15" customHeight="1" x14ac:dyDescent="0.3">
      <c r="A51" s="3" t="s">
        <v>53</v>
      </c>
      <c r="B51" s="3"/>
      <c r="C51" s="3"/>
      <c r="D51" s="3">
        <v>750</v>
      </c>
      <c r="E51" s="3">
        <v>175</v>
      </c>
      <c r="F51" s="3">
        <v>185</v>
      </c>
      <c r="G51" s="3" t="s">
        <v>104</v>
      </c>
      <c r="H51" s="3" t="s">
        <v>104</v>
      </c>
      <c r="I51" s="3" t="s">
        <v>104</v>
      </c>
      <c r="J51" s="3">
        <v>205</v>
      </c>
      <c r="K51" s="3">
        <v>125</v>
      </c>
      <c r="L51" s="3">
        <v>675</v>
      </c>
      <c r="M51" s="3">
        <v>675</v>
      </c>
      <c r="N51" s="3">
        <v>870</v>
      </c>
      <c r="O51" s="3">
        <v>800</v>
      </c>
      <c r="P51" s="3">
        <v>830</v>
      </c>
      <c r="Q51" s="3">
        <v>750</v>
      </c>
      <c r="R51" s="3">
        <v>675</v>
      </c>
      <c r="S51" s="3">
        <v>180</v>
      </c>
      <c r="T51" s="3">
        <v>675</v>
      </c>
      <c r="U51" s="3">
        <v>725</v>
      </c>
      <c r="V51" s="3">
        <v>675</v>
      </c>
      <c r="W51" s="3">
        <v>775</v>
      </c>
      <c r="X51" s="3">
        <v>830</v>
      </c>
      <c r="Y51" s="3">
        <v>750</v>
      </c>
      <c r="Z51" s="3">
        <v>625</v>
      </c>
      <c r="AA51" s="3">
        <v>725</v>
      </c>
      <c r="AB51" s="3">
        <v>675</v>
      </c>
      <c r="AC51" s="3">
        <v>225</v>
      </c>
      <c r="AD51" s="3">
        <v>170</v>
      </c>
      <c r="AE51" s="3">
        <v>795</v>
      </c>
      <c r="AF51" s="3">
        <v>880</v>
      </c>
      <c r="AG51" s="3">
        <v>800</v>
      </c>
      <c r="AH51" s="3">
        <v>770</v>
      </c>
      <c r="AI51" s="3">
        <v>725</v>
      </c>
      <c r="AJ51" s="3">
        <v>930</v>
      </c>
      <c r="AK51" s="3">
        <v>850</v>
      </c>
      <c r="AL51" s="3">
        <v>825</v>
      </c>
      <c r="AM51" s="3">
        <v>825</v>
      </c>
      <c r="AN51" s="3">
        <v>825</v>
      </c>
      <c r="AO51" s="3">
        <v>900</v>
      </c>
      <c r="AP51" s="3">
        <v>125</v>
      </c>
      <c r="AQ51" s="3">
        <v>210</v>
      </c>
      <c r="AR51" s="3">
        <v>880</v>
      </c>
      <c r="AS51" s="3">
        <v>800</v>
      </c>
      <c r="AT51" s="3">
        <v>625</v>
      </c>
      <c r="AU51" s="3">
        <v>725</v>
      </c>
      <c r="AV51" s="3">
        <v>775</v>
      </c>
      <c r="AW51" s="3">
        <v>775</v>
      </c>
      <c r="AX51" s="3">
        <v>800</v>
      </c>
    </row>
    <row r="52" spans="1:50" ht="15" customHeight="1" x14ac:dyDescent="0.3">
      <c r="A52" s="3" t="s">
        <v>54</v>
      </c>
      <c r="B52" s="3"/>
      <c r="C52" s="3"/>
      <c r="D52" s="3">
        <v>790</v>
      </c>
      <c r="E52" s="3">
        <v>175</v>
      </c>
      <c r="F52" s="3">
        <v>185</v>
      </c>
      <c r="G52" s="3" t="s">
        <v>104</v>
      </c>
      <c r="H52" s="3" t="s">
        <v>104</v>
      </c>
      <c r="I52" s="3" t="s">
        <v>104</v>
      </c>
      <c r="J52" s="3">
        <v>205</v>
      </c>
      <c r="K52" s="3">
        <v>125</v>
      </c>
      <c r="L52" s="3">
        <v>715</v>
      </c>
      <c r="M52" s="3">
        <v>715</v>
      </c>
      <c r="N52" s="3">
        <v>910</v>
      </c>
      <c r="O52" s="3">
        <v>840</v>
      </c>
      <c r="P52" s="3">
        <v>870</v>
      </c>
      <c r="Q52" s="3">
        <v>790</v>
      </c>
      <c r="R52" s="3">
        <v>715</v>
      </c>
      <c r="S52" s="3">
        <v>180</v>
      </c>
      <c r="T52" s="3">
        <v>715</v>
      </c>
      <c r="U52" s="3">
        <v>750</v>
      </c>
      <c r="V52" s="3">
        <v>715</v>
      </c>
      <c r="W52" s="3">
        <v>815</v>
      </c>
      <c r="X52" s="3">
        <v>870</v>
      </c>
      <c r="Y52" s="3">
        <v>790</v>
      </c>
      <c r="Z52" s="3">
        <v>665</v>
      </c>
      <c r="AA52" s="3">
        <v>765</v>
      </c>
      <c r="AB52" s="3">
        <v>715</v>
      </c>
      <c r="AC52" s="3">
        <v>225</v>
      </c>
      <c r="AD52" s="3">
        <v>170</v>
      </c>
      <c r="AE52" s="3">
        <v>835</v>
      </c>
      <c r="AF52" s="3">
        <v>920</v>
      </c>
      <c r="AG52" s="3">
        <v>840</v>
      </c>
      <c r="AH52" s="3">
        <v>810</v>
      </c>
      <c r="AI52" s="3">
        <v>765</v>
      </c>
      <c r="AJ52" s="3">
        <v>970</v>
      </c>
      <c r="AK52" s="3">
        <v>890</v>
      </c>
      <c r="AL52" s="3">
        <v>865</v>
      </c>
      <c r="AM52" s="3">
        <v>865</v>
      </c>
      <c r="AN52" s="3">
        <v>865</v>
      </c>
      <c r="AO52" s="3">
        <v>940</v>
      </c>
      <c r="AP52" s="3">
        <v>125</v>
      </c>
      <c r="AQ52" s="3">
        <v>210</v>
      </c>
      <c r="AR52" s="3">
        <v>920</v>
      </c>
      <c r="AS52" s="3">
        <v>710</v>
      </c>
      <c r="AT52" s="3">
        <v>535</v>
      </c>
      <c r="AU52" s="3">
        <v>635</v>
      </c>
      <c r="AV52" s="3">
        <v>685</v>
      </c>
      <c r="AW52" s="3">
        <v>685</v>
      </c>
      <c r="AX52" s="3">
        <v>710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FC1A-1A1C-4CC5-A7B8-D6DBD0815C1F}">
  <sheetPr codeName="Sheet12"/>
  <dimension ref="A1:AX52"/>
  <sheetViews>
    <sheetView zoomScaleNormal="100" workbookViewId="0">
      <pane xSplit="1" topLeftCell="B1" activePane="topRight" state="frozen"/>
      <selection pane="topRight" activeCell="AP20" sqref="AP20"/>
    </sheetView>
  </sheetViews>
  <sheetFormatPr defaultColWidth="9.109375" defaultRowHeight="15" customHeight="1" x14ac:dyDescent="0.3"/>
  <cols>
    <col min="1" max="1" width="7.5546875" style="3" bestFit="1" customWidth="1"/>
    <col min="2" max="2" width="14.109375" style="3" bestFit="1" customWidth="1"/>
    <col min="3" max="3" width="10.109375" style="3" bestFit="1" customWidth="1"/>
    <col min="4" max="9" width="20.6640625" style="3" customWidth="1"/>
    <col min="10" max="10" width="25.6640625" style="3" customWidth="1"/>
    <col min="11" max="22" width="20.6640625" style="3" customWidth="1"/>
    <col min="23" max="23" width="30.6640625" style="3" customWidth="1"/>
    <col min="24" max="26" width="20.6640625" style="3" customWidth="1"/>
    <col min="27" max="27" width="24.88671875" style="3" customWidth="1"/>
    <col min="28" max="31" width="20.6640625" style="3" customWidth="1"/>
    <col min="32" max="32" width="26.109375" style="3" customWidth="1"/>
    <col min="33" max="33" width="24.5546875" style="3" customWidth="1"/>
    <col min="34" max="36" width="20.6640625" style="3" customWidth="1"/>
    <col min="37" max="37" width="26.6640625" style="3" customWidth="1"/>
    <col min="38" max="46" width="20.6640625" style="3" customWidth="1"/>
    <col min="47" max="47" width="25.5546875" style="3" customWidth="1"/>
    <col min="48" max="50" width="20.6640625" style="3" customWidth="1"/>
    <col min="51" max="16384" width="9.109375" style="3"/>
  </cols>
  <sheetData>
    <row r="1" spans="1:50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D2" s="3">
        <v>720</v>
      </c>
      <c r="E2" s="3">
        <v>260</v>
      </c>
      <c r="F2" s="3">
        <v>260</v>
      </c>
      <c r="G2" s="3" t="s">
        <v>104</v>
      </c>
      <c r="H2" s="3" t="s">
        <v>104</v>
      </c>
      <c r="I2" s="3" t="s">
        <v>104</v>
      </c>
      <c r="J2" s="3">
        <f>Table111[[#This Row],[Comparable Rent Schedule
(1007)]]+Table111[[#This Row],[Operating Income Statement
(216)]]</f>
        <v>300</v>
      </c>
      <c r="K2" s="3">
        <v>150</v>
      </c>
      <c r="L2" s="3">
        <v>755</v>
      </c>
      <c r="M2" s="3">
        <v>805</v>
      </c>
      <c r="N2" s="3">
        <f>Table111[[#This Row],[Condo FHA
(1073)]]+Table111[[#This Row],[Comparable Rent Schedule
(1007)]]+Table111[[#This Row],[Operating Income Statement
(216)]]</f>
        <v>1105</v>
      </c>
      <c r="O2" s="3">
        <f>Table111[[#This Row],[Condo FHA
(1073)]]+Table111[[#This Row],[Comparable Rent Schedule
(1007)]]</f>
        <v>955</v>
      </c>
      <c r="P2" s="3">
        <f>Table111[[#This Row],[Condo FHA
(1073)]]+Table111[[#This Row],[Comparable Rent Schedule
(1007)]]+Table111[[#This Row],[Operating Income Statement
(216)]]</f>
        <v>1105</v>
      </c>
      <c r="Q2" s="3">
        <f>Table111[[#This Row],[Condo Appraisal
(1073)]]+Table111[[#This Row],[Comparable Rent Schedule
(1007)]]</f>
        <v>905</v>
      </c>
      <c r="R2" s="3">
        <v>325</v>
      </c>
      <c r="S2" s="3">
        <v>300</v>
      </c>
      <c r="T2" s="3" t="s">
        <v>104</v>
      </c>
      <c r="U2" s="3">
        <f>Table111[[#This Row],[Exterior Only
Residential Report
(2055)]]</f>
        <v>720</v>
      </c>
      <c r="V2" s="3">
        <f>Table111[[#This Row],[Exterior Only Investment
w/ Comparable Rent Sch
(2055 &amp; 1007)]]+Table111[[#This Row],[Operating Income Statement
(216)]]</f>
        <v>1020</v>
      </c>
      <c r="W2" s="3">
        <f>Table111[[#This Row],[Exterior Only Residential Report
w/ Comparable Photos
(2055)]]+Table111[[#This Row],[Comparable Rent Schedule
(1007)]]</f>
        <v>870</v>
      </c>
      <c r="X2" s="3">
        <f>Table111[[#This Row],[Exterior Only Investment
w/ Comparable Rent Sch
(2055 &amp; 1007)]]+Table111[[#This Row],[Operating Income Statement
(216)]]</f>
        <v>1020</v>
      </c>
      <c r="Y2" s="3">
        <f>Table111[[#This Row],[Exterior Only Residential Report
w/ Comparable Photos
(2055)]]+Table111[[#This Row],[Comparable Rent Schedule
(1007)]]</f>
        <v>870</v>
      </c>
      <c r="Z2" s="3">
        <v>720</v>
      </c>
      <c r="AA2" s="3">
        <v>720</v>
      </c>
      <c r="AB2" s="3">
        <v>805</v>
      </c>
      <c r="AC2" s="3">
        <v>350</v>
      </c>
      <c r="AD2" s="3">
        <v>250</v>
      </c>
      <c r="AE2" s="3">
        <f>Table111[[#This Row],[Manufactured Home
(1004C)]]+150</f>
        <v>980</v>
      </c>
      <c r="AF2" s="3">
        <f>Table111[[#This Row],[FHA Single Family Investment
w/ Comp Rent Sch
(1004 &amp; 1007)]]+Table111[[#This Row],[Operating Income Statement
(216)]]</f>
        <v>1015</v>
      </c>
      <c r="AG2" s="3">
        <f>Table111[[#This Row],[Multi-Family Investment
(1025 &amp; 216)]]</f>
        <v>865</v>
      </c>
      <c r="AH2" s="3">
        <v>575</v>
      </c>
      <c r="AI2" s="3">
        <v>830</v>
      </c>
      <c r="AJ2" s="3">
        <f>Table111[[#This Row],[Manufactured Home Investment
w/ Comp Rent Sch
(1004C &amp; 1007)]]+Table111[[#This Row],[Comparable Rent Schedule
(1007)]]</f>
        <v>1015</v>
      </c>
      <c r="AK2" s="3">
        <v>865</v>
      </c>
      <c r="AL2" s="3">
        <v>865</v>
      </c>
      <c r="AM2" s="3">
        <f>Table111[[#This Row],[Multi-Family Investment
(1025 &amp; 216)]]+150</f>
        <v>1015</v>
      </c>
      <c r="AN2" s="3">
        <f>Table111[[#This Row],[Field Review
(2000)]]+100</f>
        <v>675</v>
      </c>
      <c r="AO2" s="3">
        <v>865</v>
      </c>
      <c r="AP2" s="3">
        <v>150</v>
      </c>
      <c r="AQ2" s="3" t="s">
        <v>104</v>
      </c>
      <c r="AR2" s="3">
        <f>Table111[[#This Row],[Single Family Investment
w/ Comparable Rent Sch
(1004 &amp; 1007)]]+Table111[[#This Row],[Operating Income Statement
(216)]]</f>
        <v>1055</v>
      </c>
      <c r="AS2" s="3">
        <f>Table111[[#This Row],[Uniform Residential Appraisal
(1004)]]+Table111[[#This Row],[Comparable Rent Schedule
(1007)]]</f>
        <v>905</v>
      </c>
      <c r="AT2" s="3">
        <v>755</v>
      </c>
      <c r="AU2" s="3" t="s">
        <v>280</v>
      </c>
      <c r="AV2" s="3">
        <v>805</v>
      </c>
      <c r="AW2" s="3">
        <v>805</v>
      </c>
      <c r="AX2" s="3">
        <f>Table111[[#This Row],[Uniform Residential Appraisal
(1004)]]+500</f>
        <v>1255</v>
      </c>
    </row>
    <row r="3" spans="1:50" ht="15" customHeight="1" x14ac:dyDescent="0.3">
      <c r="A3" s="3" t="s">
        <v>5</v>
      </c>
      <c r="D3" s="3">
        <v>550</v>
      </c>
      <c r="E3" s="3">
        <v>210</v>
      </c>
      <c r="F3" s="3">
        <v>210</v>
      </c>
      <c r="G3" s="3" t="s">
        <v>104</v>
      </c>
      <c r="H3" s="3" t="s">
        <v>104</v>
      </c>
      <c r="I3" s="3" t="s">
        <v>104</v>
      </c>
      <c r="J3" s="3">
        <f>Table111[[#This Row],[Comparable Rent Schedule
(1007)]]+Table111[[#This Row],[Operating Income Statement
(216)]]</f>
        <v>300</v>
      </c>
      <c r="K3" s="3">
        <v>150</v>
      </c>
      <c r="L3" s="3">
        <v>535</v>
      </c>
      <c r="M3" s="3">
        <v>585</v>
      </c>
      <c r="N3" s="3">
        <f>Table111[[#This Row],[Condo FHA
(1073)]]+Table111[[#This Row],[Comparable Rent Schedule
(1007)]]+Table111[[#This Row],[Operating Income Statement
(216)]]</f>
        <v>885</v>
      </c>
      <c r="O3" s="3">
        <f>Table111[[#This Row],[Condo FHA
(1073)]]+Table111[[#This Row],[Comparable Rent Schedule
(1007)]]</f>
        <v>735</v>
      </c>
      <c r="P3" s="3">
        <f>Table111[[#This Row],[Condo FHA
(1073)]]+Table111[[#This Row],[Comparable Rent Schedule
(1007)]]+Table111[[#This Row],[Operating Income Statement
(216)]]</f>
        <v>885</v>
      </c>
      <c r="Q3" s="3">
        <f>Table111[[#This Row],[Condo Appraisal
(1073)]]+Table111[[#This Row],[Comparable Rent Schedule
(1007)]]</f>
        <v>685</v>
      </c>
      <c r="R3" s="3">
        <v>250</v>
      </c>
      <c r="S3" s="3">
        <v>175</v>
      </c>
      <c r="T3" s="3" t="s">
        <v>104</v>
      </c>
      <c r="U3" s="3">
        <f>Table111[[#This Row],[Exterior Only
Residential Report
(2055)]]</f>
        <v>490</v>
      </c>
      <c r="V3" s="3">
        <f>Table111[[#This Row],[Exterior Only Investment
w/ Comparable Rent Sch
(2055 &amp; 1007)]]+Table111[[#This Row],[Operating Income Statement
(216)]]</f>
        <v>790</v>
      </c>
      <c r="W3" s="3">
        <f>Table111[[#This Row],[Exterior Only Residential Report
w/ Comparable Photos
(2055)]]+Table111[[#This Row],[Comparable Rent Schedule
(1007)]]</f>
        <v>640</v>
      </c>
      <c r="X3" s="3">
        <f>Table111[[#This Row],[Exterior Only Investment
w/ Comparable Rent Sch
(2055 &amp; 1007)]]+Table111[[#This Row],[Operating Income Statement
(216)]]</f>
        <v>790</v>
      </c>
      <c r="Y3" s="3">
        <f>Table111[[#This Row],[Exterior Only Residential Report
w/ Comparable Photos
(2055)]]+Table111[[#This Row],[Comparable Rent Schedule
(1007)]]</f>
        <v>640</v>
      </c>
      <c r="Z3" s="3">
        <v>490</v>
      </c>
      <c r="AA3" s="3">
        <v>490</v>
      </c>
      <c r="AB3" s="3">
        <v>585</v>
      </c>
      <c r="AC3" s="3">
        <v>200</v>
      </c>
      <c r="AD3" s="3">
        <v>200</v>
      </c>
      <c r="AE3" s="3">
        <f>Table111[[#This Row],[Manufactured Home
(1004C)]]+150</f>
        <v>760</v>
      </c>
      <c r="AF3" s="3">
        <f>Table111[[#This Row],[FHA Single Family Investment
w/ Comp Rent Sch
(1004 &amp; 1007)]]+Table111[[#This Row],[Operating Income Statement
(216)]]</f>
        <v>845</v>
      </c>
      <c r="AG3" s="3">
        <f>Table111[[#This Row],[Multi-Family Investment
(1025 &amp; 216)]]</f>
        <v>695</v>
      </c>
      <c r="AH3" s="3">
        <v>375</v>
      </c>
      <c r="AI3" s="3">
        <v>610</v>
      </c>
      <c r="AJ3" s="3">
        <f>Table111[[#This Row],[Manufactured Home Investment
w/ Comp Rent Sch
(1004C &amp; 1007)]]+Table111[[#This Row],[Comparable Rent Schedule
(1007)]]</f>
        <v>845</v>
      </c>
      <c r="AK3" s="3">
        <v>695</v>
      </c>
      <c r="AL3" s="3">
        <v>695</v>
      </c>
      <c r="AM3" s="3">
        <f>Table111[[#This Row],[Multi-Family Investment
(1025 &amp; 216)]]+150</f>
        <v>845</v>
      </c>
      <c r="AN3" s="3">
        <f>Table111[[#This Row],[Field Review
(2000)]]+100</f>
        <v>475</v>
      </c>
      <c r="AO3" s="3">
        <v>695</v>
      </c>
      <c r="AP3" s="3">
        <v>150</v>
      </c>
      <c r="AQ3" s="3" t="s">
        <v>104</v>
      </c>
      <c r="AR3" s="3">
        <f>Table111[[#This Row],[Single Family Investment
w/ Comparable Rent Sch
(1004 &amp; 1007)]]+Table111[[#This Row],[Operating Income Statement
(216)]]</f>
        <v>835</v>
      </c>
      <c r="AS3" s="3">
        <f>Table111[[#This Row],[Uniform Residential Appraisal
(1004)]]+Table111[[#This Row],[Comparable Rent Schedule
(1007)]]</f>
        <v>685</v>
      </c>
      <c r="AT3" s="3">
        <v>535</v>
      </c>
      <c r="AU3" s="3" t="s">
        <v>280</v>
      </c>
      <c r="AV3" s="3">
        <v>585</v>
      </c>
      <c r="AW3" s="3">
        <v>585</v>
      </c>
      <c r="AX3" s="3">
        <f>Table111[[#This Row],[Uniform Residential Appraisal
(1004)]]+500</f>
        <v>1035</v>
      </c>
    </row>
    <row r="4" spans="1:50" ht="15" customHeight="1" x14ac:dyDescent="0.3">
      <c r="A4" s="3" t="s">
        <v>6</v>
      </c>
      <c r="D4" s="3">
        <v>670</v>
      </c>
      <c r="E4" s="3">
        <v>260</v>
      </c>
      <c r="F4" s="3">
        <v>260</v>
      </c>
      <c r="G4" s="3" t="s">
        <v>104</v>
      </c>
      <c r="H4" s="3" t="s">
        <v>104</v>
      </c>
      <c r="I4" s="3" t="s">
        <v>104</v>
      </c>
      <c r="J4" s="3">
        <f>Table111[[#This Row],[Comparable Rent Schedule
(1007)]]+Table111[[#This Row],[Operating Income Statement
(216)]]</f>
        <v>300</v>
      </c>
      <c r="K4" s="3">
        <v>150</v>
      </c>
      <c r="L4" s="3">
        <v>705</v>
      </c>
      <c r="M4" s="3">
        <v>755</v>
      </c>
      <c r="N4" s="3">
        <f>Table111[[#This Row],[Condo FHA
(1073)]]+Table111[[#This Row],[Comparable Rent Schedule
(1007)]]+Table111[[#This Row],[Operating Income Statement
(216)]]</f>
        <v>1055</v>
      </c>
      <c r="O4" s="3">
        <f>Table111[[#This Row],[Condo FHA
(1073)]]+Table111[[#This Row],[Comparable Rent Schedule
(1007)]]</f>
        <v>905</v>
      </c>
      <c r="P4" s="3">
        <f>Table111[[#This Row],[Condo FHA
(1073)]]+Table111[[#This Row],[Comparable Rent Schedule
(1007)]]+Table111[[#This Row],[Operating Income Statement
(216)]]</f>
        <v>1055</v>
      </c>
      <c r="Q4" s="3">
        <f>Table111[[#This Row],[Condo Appraisal
(1073)]]+Table111[[#This Row],[Comparable Rent Schedule
(1007)]]</f>
        <v>855</v>
      </c>
      <c r="R4" s="3">
        <v>300</v>
      </c>
      <c r="S4" s="3">
        <v>275</v>
      </c>
      <c r="T4" s="3" t="s">
        <v>104</v>
      </c>
      <c r="U4" s="3">
        <f>Table111[[#This Row],[Exterior Only
Residential Report
(2055)]]</f>
        <v>590</v>
      </c>
      <c r="V4" s="3">
        <f>Table111[[#This Row],[Exterior Only Investment
w/ Comparable Rent Sch
(2055 &amp; 1007)]]+Table111[[#This Row],[Operating Income Statement
(216)]]</f>
        <v>890</v>
      </c>
      <c r="W4" s="3">
        <f>Table111[[#This Row],[Exterior Only Residential Report
w/ Comparable Photos
(2055)]]+Table111[[#This Row],[Comparable Rent Schedule
(1007)]]</f>
        <v>740</v>
      </c>
      <c r="X4" s="3">
        <f>Table111[[#This Row],[Exterior Only Investment
w/ Comparable Rent Sch
(2055 &amp; 1007)]]+Table111[[#This Row],[Operating Income Statement
(216)]]</f>
        <v>890</v>
      </c>
      <c r="Y4" s="3">
        <f>Table111[[#This Row],[Exterior Only Residential Report
w/ Comparable Photos
(2055)]]+Table111[[#This Row],[Comparable Rent Schedule
(1007)]]</f>
        <v>740</v>
      </c>
      <c r="Z4" s="3">
        <v>590</v>
      </c>
      <c r="AA4" s="3">
        <v>590</v>
      </c>
      <c r="AB4" s="3">
        <v>755</v>
      </c>
      <c r="AC4" s="3">
        <v>200</v>
      </c>
      <c r="AD4" s="3">
        <v>250</v>
      </c>
      <c r="AE4" s="3">
        <f>Table111[[#This Row],[Manufactured Home
(1004C)]]+150</f>
        <v>930</v>
      </c>
      <c r="AF4" s="3">
        <f>Table111[[#This Row],[FHA Single Family Investment
w/ Comp Rent Sch
(1004 &amp; 1007)]]+Table111[[#This Row],[Operating Income Statement
(216)]]</f>
        <v>965</v>
      </c>
      <c r="AG4" s="3">
        <f>Table111[[#This Row],[Multi-Family Investment
(1025 &amp; 216)]]</f>
        <v>815</v>
      </c>
      <c r="AH4" s="3">
        <v>425</v>
      </c>
      <c r="AI4" s="3">
        <v>780</v>
      </c>
      <c r="AJ4" s="3">
        <f>Table111[[#This Row],[Manufactured Home Investment
w/ Comp Rent Sch
(1004C &amp; 1007)]]+Table111[[#This Row],[Comparable Rent Schedule
(1007)]]</f>
        <v>965</v>
      </c>
      <c r="AK4" s="3">
        <v>815</v>
      </c>
      <c r="AL4" s="3">
        <v>815</v>
      </c>
      <c r="AM4" s="3">
        <f>Table111[[#This Row],[Multi-Family Investment
(1025 &amp; 216)]]+150</f>
        <v>965</v>
      </c>
      <c r="AN4" s="3">
        <f>Table111[[#This Row],[Field Review
(2000)]]+100</f>
        <v>525</v>
      </c>
      <c r="AO4" s="3">
        <v>815</v>
      </c>
      <c r="AP4" s="3">
        <v>150</v>
      </c>
      <c r="AQ4" s="3" t="s">
        <v>104</v>
      </c>
      <c r="AR4" s="3">
        <f>Table111[[#This Row],[Single Family Investment
w/ Comparable Rent Sch
(1004 &amp; 1007)]]+Table111[[#This Row],[Operating Income Statement
(216)]]</f>
        <v>1005</v>
      </c>
      <c r="AS4" s="3">
        <f>Table111[[#This Row],[Uniform Residential Appraisal
(1004)]]+Table111[[#This Row],[Comparable Rent Schedule
(1007)]]</f>
        <v>855</v>
      </c>
      <c r="AT4" s="3">
        <v>705</v>
      </c>
      <c r="AU4" s="3" t="s">
        <v>280</v>
      </c>
      <c r="AV4" s="3">
        <v>755</v>
      </c>
      <c r="AW4" s="3">
        <v>755</v>
      </c>
      <c r="AX4" s="3">
        <f>Table111[[#This Row],[Uniform Residential Appraisal
(1004)]]+500</f>
        <v>1205</v>
      </c>
    </row>
    <row r="5" spans="1:50" ht="15" customHeight="1" x14ac:dyDescent="0.3">
      <c r="A5" s="3" t="s">
        <v>7</v>
      </c>
      <c r="D5" s="3">
        <v>640</v>
      </c>
      <c r="E5" s="3">
        <v>210</v>
      </c>
      <c r="F5" s="3">
        <v>210</v>
      </c>
      <c r="G5" s="3" t="s">
        <v>104</v>
      </c>
      <c r="H5" s="3" t="s">
        <v>104</v>
      </c>
      <c r="I5" s="3" t="s">
        <v>104</v>
      </c>
      <c r="J5" s="3">
        <f>Table111[[#This Row],[Comparable Rent Schedule
(1007)]]+Table111[[#This Row],[Operating Income Statement
(216)]]</f>
        <v>300</v>
      </c>
      <c r="K5" s="3">
        <v>150</v>
      </c>
      <c r="L5" s="3">
        <v>545</v>
      </c>
      <c r="M5" s="3">
        <v>595</v>
      </c>
      <c r="N5" s="3">
        <f>Table111[[#This Row],[Condo FHA
(1073)]]+Table111[[#This Row],[Comparable Rent Schedule
(1007)]]+Table111[[#This Row],[Operating Income Statement
(216)]]</f>
        <v>895</v>
      </c>
      <c r="O5" s="3">
        <f>Table111[[#This Row],[Condo FHA
(1073)]]+Table111[[#This Row],[Comparable Rent Schedule
(1007)]]</f>
        <v>745</v>
      </c>
      <c r="P5" s="3">
        <f>Table111[[#This Row],[Condo FHA
(1073)]]+Table111[[#This Row],[Comparable Rent Schedule
(1007)]]+Table111[[#This Row],[Operating Income Statement
(216)]]</f>
        <v>895</v>
      </c>
      <c r="Q5" s="3">
        <f>Table111[[#This Row],[Condo Appraisal
(1073)]]+Table111[[#This Row],[Comparable Rent Schedule
(1007)]]</f>
        <v>695</v>
      </c>
      <c r="R5" s="3">
        <v>275</v>
      </c>
      <c r="S5" s="3">
        <v>175</v>
      </c>
      <c r="T5" s="3" t="s">
        <v>104</v>
      </c>
      <c r="U5" s="3">
        <f>Table111[[#This Row],[Exterior Only
Residential Report
(2055)]]</f>
        <v>590</v>
      </c>
      <c r="V5" s="3">
        <f>Table111[[#This Row],[Exterior Only Investment
w/ Comparable Rent Sch
(2055 &amp; 1007)]]+Table111[[#This Row],[Operating Income Statement
(216)]]</f>
        <v>890</v>
      </c>
      <c r="W5" s="3">
        <f>Table111[[#This Row],[Exterior Only Residential Report
w/ Comparable Photos
(2055)]]+Table111[[#This Row],[Comparable Rent Schedule
(1007)]]</f>
        <v>740</v>
      </c>
      <c r="X5" s="3">
        <f>Table111[[#This Row],[Exterior Only Investment
w/ Comparable Rent Sch
(2055 &amp; 1007)]]+Table111[[#This Row],[Operating Income Statement
(216)]]</f>
        <v>890</v>
      </c>
      <c r="Y5" s="3">
        <f>Table111[[#This Row],[Exterior Only Residential Report
w/ Comparable Photos
(2055)]]+Table111[[#This Row],[Comparable Rent Schedule
(1007)]]</f>
        <v>740</v>
      </c>
      <c r="Z5" s="3">
        <v>590</v>
      </c>
      <c r="AA5" s="3">
        <v>590</v>
      </c>
      <c r="AB5" s="3">
        <v>595</v>
      </c>
      <c r="AC5" s="3">
        <v>200</v>
      </c>
      <c r="AD5" s="3">
        <v>200</v>
      </c>
      <c r="AE5" s="3">
        <f>Table111[[#This Row],[Manufactured Home
(1004C)]]+150</f>
        <v>770</v>
      </c>
      <c r="AF5" s="3">
        <f>Table111[[#This Row],[FHA Single Family Investment
w/ Comp Rent Sch
(1004 &amp; 1007)]]+Table111[[#This Row],[Operating Income Statement
(216)]]</f>
        <v>855</v>
      </c>
      <c r="AG5" s="3">
        <f>Table111[[#This Row],[Multi-Family Investment
(1025 &amp; 216)]]</f>
        <v>705</v>
      </c>
      <c r="AH5" s="3">
        <v>400</v>
      </c>
      <c r="AI5" s="3">
        <v>620</v>
      </c>
      <c r="AJ5" s="3">
        <f>Table111[[#This Row],[Manufactured Home Investment
w/ Comp Rent Sch
(1004C &amp; 1007)]]+Table111[[#This Row],[Comparable Rent Schedule
(1007)]]</f>
        <v>855</v>
      </c>
      <c r="AK5" s="3">
        <v>705</v>
      </c>
      <c r="AL5" s="3">
        <v>705</v>
      </c>
      <c r="AM5" s="3">
        <f>Table111[[#This Row],[Multi-Family Investment
(1025 &amp; 216)]]+150</f>
        <v>855</v>
      </c>
      <c r="AN5" s="3">
        <f>Table111[[#This Row],[Field Review
(2000)]]+100</f>
        <v>500</v>
      </c>
      <c r="AO5" s="3">
        <v>705</v>
      </c>
      <c r="AP5" s="3">
        <v>150</v>
      </c>
      <c r="AQ5" s="3" t="s">
        <v>104</v>
      </c>
      <c r="AR5" s="3">
        <f>Table111[[#This Row],[Single Family Investment
w/ Comparable Rent Sch
(1004 &amp; 1007)]]+Table111[[#This Row],[Operating Income Statement
(216)]]</f>
        <v>845</v>
      </c>
      <c r="AS5" s="3">
        <f>Table111[[#This Row],[Uniform Residential Appraisal
(1004)]]+Table111[[#This Row],[Comparable Rent Schedule
(1007)]]</f>
        <v>695</v>
      </c>
      <c r="AT5" s="3">
        <v>545</v>
      </c>
      <c r="AU5" s="3" t="s">
        <v>280</v>
      </c>
      <c r="AV5" s="3">
        <v>595</v>
      </c>
      <c r="AW5" s="3">
        <v>595</v>
      </c>
      <c r="AX5" s="3">
        <f>Table111[[#This Row],[Uniform Residential Appraisal
(1004)]]+500</f>
        <v>1045</v>
      </c>
    </row>
    <row r="6" spans="1:50" ht="15" customHeight="1" x14ac:dyDescent="0.3">
      <c r="A6" s="3" t="s">
        <v>8</v>
      </c>
      <c r="D6" s="3">
        <v>580</v>
      </c>
      <c r="E6" s="3">
        <v>210</v>
      </c>
      <c r="F6" s="3">
        <v>210</v>
      </c>
      <c r="G6" s="3" t="s">
        <v>104</v>
      </c>
      <c r="H6" s="3" t="s">
        <v>104</v>
      </c>
      <c r="I6" s="3" t="s">
        <v>104</v>
      </c>
      <c r="J6" s="3">
        <f>Table111[[#This Row],[Comparable Rent Schedule
(1007)]]+Table111[[#This Row],[Operating Income Statement
(216)]]</f>
        <v>300</v>
      </c>
      <c r="K6" s="3">
        <v>150</v>
      </c>
      <c r="L6" s="3">
        <v>565</v>
      </c>
      <c r="M6" s="3">
        <v>605</v>
      </c>
      <c r="N6" s="3">
        <f>Table111[[#This Row],[Condo FHA
(1073)]]+Table111[[#This Row],[Comparable Rent Schedule
(1007)]]+Table111[[#This Row],[Operating Income Statement
(216)]]</f>
        <v>905</v>
      </c>
      <c r="O6" s="3">
        <f>Table111[[#This Row],[Condo FHA
(1073)]]+Table111[[#This Row],[Comparable Rent Schedule
(1007)]]</f>
        <v>755</v>
      </c>
      <c r="P6" s="3">
        <f>Table111[[#This Row],[Condo FHA
(1073)]]+Table111[[#This Row],[Comparable Rent Schedule
(1007)]]+Table111[[#This Row],[Operating Income Statement
(216)]]</f>
        <v>905</v>
      </c>
      <c r="Q6" s="3">
        <f>Table111[[#This Row],[Condo Appraisal
(1073)]]+Table111[[#This Row],[Comparable Rent Schedule
(1007)]]</f>
        <v>715</v>
      </c>
      <c r="R6" s="3">
        <v>250</v>
      </c>
      <c r="S6" s="3">
        <v>175</v>
      </c>
      <c r="T6" s="3" t="s">
        <v>104</v>
      </c>
      <c r="U6" s="3">
        <f>Table111[[#This Row],[Exterior Only
Residential Report
(2055)]]</f>
        <v>520</v>
      </c>
      <c r="V6" s="3">
        <f>Table111[[#This Row],[Exterior Only Investment
w/ Comparable Rent Sch
(2055 &amp; 1007)]]+Table111[[#This Row],[Operating Income Statement
(216)]]</f>
        <v>820</v>
      </c>
      <c r="W6" s="3">
        <f>Table111[[#This Row],[Exterior Only Residential Report
w/ Comparable Photos
(2055)]]+Table111[[#This Row],[Comparable Rent Schedule
(1007)]]</f>
        <v>670</v>
      </c>
      <c r="X6" s="3">
        <f>Table111[[#This Row],[Exterior Only Investment
w/ Comparable Rent Sch
(2055 &amp; 1007)]]+Table111[[#This Row],[Operating Income Statement
(216)]]</f>
        <v>820</v>
      </c>
      <c r="Y6" s="3">
        <f>Table111[[#This Row],[Exterior Only Residential Report
w/ Comparable Photos
(2055)]]+Table111[[#This Row],[Comparable Rent Schedule
(1007)]]</f>
        <v>670</v>
      </c>
      <c r="Z6" s="3">
        <v>520</v>
      </c>
      <c r="AA6" s="3">
        <v>520</v>
      </c>
      <c r="AB6" s="3">
        <v>605</v>
      </c>
      <c r="AC6" s="3">
        <v>200</v>
      </c>
      <c r="AD6" s="3">
        <v>200</v>
      </c>
      <c r="AE6" s="3">
        <f>Table111[[#This Row],[Manufactured Home
(1004C)]]+150</f>
        <v>790</v>
      </c>
      <c r="AF6" s="3">
        <f>Table111[[#This Row],[FHA Single Family Investment
w/ Comp Rent Sch
(1004 &amp; 1007)]]+Table111[[#This Row],[Operating Income Statement
(216)]]</f>
        <v>875</v>
      </c>
      <c r="AG6" s="3">
        <f>Table111[[#This Row],[Multi-Family Investment
(1025 &amp; 216)]]</f>
        <v>725</v>
      </c>
      <c r="AH6" s="3">
        <v>375</v>
      </c>
      <c r="AI6" s="3">
        <v>640</v>
      </c>
      <c r="AJ6" s="3">
        <f>Table111[[#This Row],[Manufactured Home Investment
w/ Comp Rent Sch
(1004C &amp; 1007)]]+Table111[[#This Row],[Comparable Rent Schedule
(1007)]]</f>
        <v>875</v>
      </c>
      <c r="AK6" s="3">
        <v>725</v>
      </c>
      <c r="AL6" s="3">
        <v>725</v>
      </c>
      <c r="AM6" s="3">
        <f>Table111[[#This Row],[Multi-Family Investment
(1025 &amp; 216)]]+150</f>
        <v>875</v>
      </c>
      <c r="AN6" s="3">
        <f>Table111[[#This Row],[Field Review
(2000)]]+100</f>
        <v>475</v>
      </c>
      <c r="AO6" s="3">
        <v>725</v>
      </c>
      <c r="AP6" s="3">
        <v>150</v>
      </c>
      <c r="AQ6" s="3" t="s">
        <v>104</v>
      </c>
      <c r="AR6" s="3">
        <f>Table111[[#This Row],[Single Family Investment
w/ Comparable Rent Sch
(1004 &amp; 1007)]]+Table111[[#This Row],[Operating Income Statement
(216)]]</f>
        <v>865</v>
      </c>
      <c r="AS6" s="3">
        <f>Table111[[#This Row],[Uniform Residential Appraisal
(1004)]]+Table111[[#This Row],[Comparable Rent Schedule
(1007)]]</f>
        <v>715</v>
      </c>
      <c r="AT6" s="3">
        <v>565</v>
      </c>
      <c r="AU6" s="3" t="s">
        <v>280</v>
      </c>
      <c r="AV6" s="3">
        <v>605</v>
      </c>
      <c r="AW6" s="3">
        <v>605</v>
      </c>
      <c r="AX6" s="3">
        <f>Table111[[#This Row],[Uniform Residential Appraisal
(1004)]]+500</f>
        <v>1065</v>
      </c>
    </row>
    <row r="7" spans="1:50" ht="15" customHeight="1" x14ac:dyDescent="0.3">
      <c r="A7" s="3" t="s">
        <v>9</v>
      </c>
      <c r="D7" s="3">
        <v>670</v>
      </c>
      <c r="E7" s="3">
        <v>260</v>
      </c>
      <c r="F7" s="3">
        <v>260</v>
      </c>
      <c r="G7" s="3" t="s">
        <v>104</v>
      </c>
      <c r="H7" s="3" t="s">
        <v>104</v>
      </c>
      <c r="I7" s="3" t="s">
        <v>104</v>
      </c>
      <c r="J7" s="3">
        <f>Table111[[#This Row],[Comparable Rent Schedule
(1007)]]+Table111[[#This Row],[Operating Income Statement
(216)]]</f>
        <v>300</v>
      </c>
      <c r="K7" s="3">
        <v>150</v>
      </c>
      <c r="L7" s="3">
        <v>705</v>
      </c>
      <c r="M7" s="3">
        <v>755</v>
      </c>
      <c r="N7" s="3">
        <f>Table111[[#This Row],[Condo FHA
(1073)]]+Table111[[#This Row],[Comparable Rent Schedule
(1007)]]+Table111[[#This Row],[Operating Income Statement
(216)]]</f>
        <v>1055</v>
      </c>
      <c r="O7" s="3">
        <f>Table111[[#This Row],[Condo FHA
(1073)]]+Table111[[#This Row],[Comparable Rent Schedule
(1007)]]</f>
        <v>905</v>
      </c>
      <c r="P7" s="3">
        <f>Table111[[#This Row],[Condo FHA
(1073)]]+Table111[[#This Row],[Comparable Rent Schedule
(1007)]]+Table111[[#This Row],[Operating Income Statement
(216)]]</f>
        <v>1055</v>
      </c>
      <c r="Q7" s="3">
        <f>Table111[[#This Row],[Condo Appraisal
(1073)]]+Table111[[#This Row],[Comparable Rent Schedule
(1007)]]</f>
        <v>855</v>
      </c>
      <c r="R7" s="3">
        <v>300</v>
      </c>
      <c r="S7" s="3">
        <v>275</v>
      </c>
      <c r="T7" s="3" t="s">
        <v>104</v>
      </c>
      <c r="U7" s="3">
        <f>Table111[[#This Row],[Exterior Only
Residential Report
(2055)]]</f>
        <v>590</v>
      </c>
      <c r="V7" s="3">
        <f>Table111[[#This Row],[Exterior Only Investment
w/ Comparable Rent Sch
(2055 &amp; 1007)]]+Table111[[#This Row],[Operating Income Statement
(216)]]</f>
        <v>890</v>
      </c>
      <c r="W7" s="3">
        <f>Table111[[#This Row],[Exterior Only Residential Report
w/ Comparable Photos
(2055)]]+Table111[[#This Row],[Comparable Rent Schedule
(1007)]]</f>
        <v>740</v>
      </c>
      <c r="X7" s="3">
        <f>Table111[[#This Row],[Exterior Only Investment
w/ Comparable Rent Sch
(2055 &amp; 1007)]]+Table111[[#This Row],[Operating Income Statement
(216)]]</f>
        <v>890</v>
      </c>
      <c r="Y7" s="3">
        <f>Table111[[#This Row],[Exterior Only Residential Report
w/ Comparable Photos
(2055)]]+Table111[[#This Row],[Comparable Rent Schedule
(1007)]]</f>
        <v>740</v>
      </c>
      <c r="Z7" s="3">
        <v>590</v>
      </c>
      <c r="AA7" s="3">
        <v>590</v>
      </c>
      <c r="AB7" s="3">
        <v>755</v>
      </c>
      <c r="AC7" s="3">
        <v>300</v>
      </c>
      <c r="AD7" s="3">
        <v>250</v>
      </c>
      <c r="AE7" s="3">
        <f>Table111[[#This Row],[Manufactured Home
(1004C)]]+150</f>
        <v>930</v>
      </c>
      <c r="AF7" s="3">
        <f>Table111[[#This Row],[FHA Single Family Investment
w/ Comp Rent Sch
(1004 &amp; 1007)]]+Table111[[#This Row],[Operating Income Statement
(216)]]</f>
        <v>965</v>
      </c>
      <c r="AG7" s="3">
        <f>Table111[[#This Row],[Multi-Family Investment
(1025 &amp; 216)]]</f>
        <v>815</v>
      </c>
      <c r="AH7" s="3">
        <v>425</v>
      </c>
      <c r="AI7" s="3">
        <v>780</v>
      </c>
      <c r="AJ7" s="3">
        <f>Table111[[#This Row],[Manufactured Home Investment
w/ Comp Rent Sch
(1004C &amp; 1007)]]+Table111[[#This Row],[Comparable Rent Schedule
(1007)]]</f>
        <v>965</v>
      </c>
      <c r="AK7" s="3">
        <v>815</v>
      </c>
      <c r="AL7" s="3">
        <v>815</v>
      </c>
      <c r="AM7" s="3">
        <f>Table111[[#This Row],[Multi-Family Investment
(1025 &amp; 216)]]+150</f>
        <v>965</v>
      </c>
      <c r="AN7" s="3">
        <f>Table111[[#This Row],[Field Review
(2000)]]+100</f>
        <v>525</v>
      </c>
      <c r="AO7" s="3">
        <v>815</v>
      </c>
      <c r="AP7" s="3">
        <v>150</v>
      </c>
      <c r="AQ7" s="3" t="s">
        <v>104</v>
      </c>
      <c r="AR7" s="3">
        <f>Table111[[#This Row],[Single Family Investment
w/ Comparable Rent Sch
(1004 &amp; 1007)]]+Table111[[#This Row],[Operating Income Statement
(216)]]</f>
        <v>1005</v>
      </c>
      <c r="AS7" s="3">
        <f>Table111[[#This Row],[Uniform Residential Appraisal
(1004)]]+Table111[[#This Row],[Comparable Rent Schedule
(1007)]]</f>
        <v>855</v>
      </c>
      <c r="AT7" s="3">
        <v>705</v>
      </c>
      <c r="AU7" s="3" t="s">
        <v>280</v>
      </c>
      <c r="AV7" s="3">
        <v>755</v>
      </c>
      <c r="AW7" s="3">
        <v>755</v>
      </c>
      <c r="AX7" s="3">
        <f>Table111[[#This Row],[Uniform Residential Appraisal
(1004)]]+500</f>
        <v>1205</v>
      </c>
    </row>
    <row r="8" spans="1:50" ht="15" customHeight="1" x14ac:dyDescent="0.3">
      <c r="A8" s="3" t="s">
        <v>10</v>
      </c>
      <c r="D8" s="3">
        <v>515</v>
      </c>
      <c r="E8" s="3">
        <v>210</v>
      </c>
      <c r="F8" s="3">
        <v>210</v>
      </c>
      <c r="G8" s="3" t="s">
        <v>104</v>
      </c>
      <c r="H8" s="3" t="s">
        <v>104</v>
      </c>
      <c r="I8" s="3" t="s">
        <v>104</v>
      </c>
      <c r="J8" s="3">
        <f>Table111[[#This Row],[Comparable Rent Schedule
(1007)]]+Table111[[#This Row],[Operating Income Statement
(216)]]</f>
        <v>300</v>
      </c>
      <c r="K8" s="3">
        <v>150</v>
      </c>
      <c r="L8" s="3">
        <v>495</v>
      </c>
      <c r="M8" s="3">
        <v>545</v>
      </c>
      <c r="N8" s="3">
        <f>Table111[[#This Row],[Condo FHA
(1073)]]+Table111[[#This Row],[Comparable Rent Schedule
(1007)]]+Table111[[#This Row],[Operating Income Statement
(216)]]</f>
        <v>845</v>
      </c>
      <c r="O8" s="3">
        <f>Table111[[#This Row],[Condo FHA
(1073)]]+Table111[[#This Row],[Comparable Rent Schedule
(1007)]]</f>
        <v>695</v>
      </c>
      <c r="P8" s="3">
        <f>Table111[[#This Row],[Condo FHA
(1073)]]+Table111[[#This Row],[Comparable Rent Schedule
(1007)]]+Table111[[#This Row],[Operating Income Statement
(216)]]</f>
        <v>845</v>
      </c>
      <c r="Q8" s="3">
        <f>Table111[[#This Row],[Condo Appraisal
(1073)]]+Table111[[#This Row],[Comparable Rent Schedule
(1007)]]</f>
        <v>645</v>
      </c>
      <c r="R8" s="3">
        <v>225</v>
      </c>
      <c r="S8" s="3">
        <v>175</v>
      </c>
      <c r="T8" s="3" t="s">
        <v>104</v>
      </c>
      <c r="U8" s="3">
        <f>Table111[[#This Row],[Exterior Only
Residential Report
(2055)]]</f>
        <v>445</v>
      </c>
      <c r="V8" s="3">
        <f>Table111[[#This Row],[Exterior Only Investment
w/ Comparable Rent Sch
(2055 &amp; 1007)]]+Table111[[#This Row],[Operating Income Statement
(216)]]</f>
        <v>745</v>
      </c>
      <c r="W8" s="3">
        <f>Table111[[#This Row],[Exterior Only Residential Report
w/ Comparable Photos
(2055)]]+Table111[[#This Row],[Comparable Rent Schedule
(1007)]]</f>
        <v>595</v>
      </c>
      <c r="X8" s="3">
        <f>Table111[[#This Row],[Exterior Only Investment
w/ Comparable Rent Sch
(2055 &amp; 1007)]]+Table111[[#This Row],[Operating Income Statement
(216)]]</f>
        <v>745</v>
      </c>
      <c r="Y8" s="3">
        <f>Table111[[#This Row],[Exterior Only Residential Report
w/ Comparable Photos
(2055)]]+Table111[[#This Row],[Comparable Rent Schedule
(1007)]]</f>
        <v>595</v>
      </c>
      <c r="Z8" s="3">
        <v>445</v>
      </c>
      <c r="AA8" s="3">
        <v>445</v>
      </c>
      <c r="AB8" s="3">
        <v>545</v>
      </c>
      <c r="AC8" s="3">
        <v>200</v>
      </c>
      <c r="AD8" s="3">
        <v>200</v>
      </c>
      <c r="AE8" s="3">
        <f>Table111[[#This Row],[Manufactured Home
(1004C)]]+150</f>
        <v>720</v>
      </c>
      <c r="AF8" s="3">
        <f>Table111[[#This Row],[FHA Single Family Investment
w/ Comp Rent Sch
(1004 &amp; 1007)]]+Table111[[#This Row],[Operating Income Statement
(216)]]</f>
        <v>825</v>
      </c>
      <c r="AG8" s="3">
        <f>Table111[[#This Row],[Multi-Family Investment
(1025 &amp; 216)]]</f>
        <v>675</v>
      </c>
      <c r="AH8" s="3">
        <v>350</v>
      </c>
      <c r="AI8" s="3">
        <v>570</v>
      </c>
      <c r="AJ8" s="3">
        <f>Table111[[#This Row],[Manufactured Home Investment
w/ Comp Rent Sch
(1004C &amp; 1007)]]+Table111[[#This Row],[Comparable Rent Schedule
(1007)]]</f>
        <v>825</v>
      </c>
      <c r="AK8" s="3">
        <v>675</v>
      </c>
      <c r="AL8" s="3">
        <v>675</v>
      </c>
      <c r="AM8" s="3">
        <f>Table111[[#This Row],[Multi-Family Investment
(1025 &amp; 216)]]+150</f>
        <v>825</v>
      </c>
      <c r="AN8" s="3">
        <f>Table111[[#This Row],[Field Review
(2000)]]+100</f>
        <v>450</v>
      </c>
      <c r="AO8" s="3">
        <v>675</v>
      </c>
      <c r="AP8" s="3">
        <v>150</v>
      </c>
      <c r="AQ8" s="3" t="s">
        <v>104</v>
      </c>
      <c r="AR8" s="3">
        <f>Table111[[#This Row],[Single Family Investment
w/ Comparable Rent Sch
(1004 &amp; 1007)]]+Table111[[#This Row],[Operating Income Statement
(216)]]</f>
        <v>795</v>
      </c>
      <c r="AS8" s="3">
        <f>Table111[[#This Row],[Uniform Residential Appraisal
(1004)]]+Table111[[#This Row],[Comparable Rent Schedule
(1007)]]</f>
        <v>645</v>
      </c>
      <c r="AT8" s="3">
        <v>495</v>
      </c>
      <c r="AU8" s="3" t="s">
        <v>280</v>
      </c>
      <c r="AV8" s="3">
        <v>555</v>
      </c>
      <c r="AW8" s="3">
        <v>555</v>
      </c>
      <c r="AX8" s="3">
        <f>Table111[[#This Row],[Uniform Residential Appraisal
(1004)]]+500</f>
        <v>995</v>
      </c>
    </row>
    <row r="9" spans="1:50" ht="15" customHeight="1" x14ac:dyDescent="0.3">
      <c r="A9" s="3" t="s">
        <v>11</v>
      </c>
      <c r="D9" s="3">
        <v>535</v>
      </c>
      <c r="E9" s="3">
        <v>210</v>
      </c>
      <c r="F9" s="3">
        <v>210</v>
      </c>
      <c r="G9" s="3" t="s">
        <v>104</v>
      </c>
      <c r="H9" s="3" t="s">
        <v>104</v>
      </c>
      <c r="I9" s="3" t="s">
        <v>104</v>
      </c>
      <c r="J9" s="3">
        <f>Table111[[#This Row],[Comparable Rent Schedule
(1007)]]+Table111[[#This Row],[Operating Income Statement
(216)]]</f>
        <v>300</v>
      </c>
      <c r="K9" s="3">
        <v>150</v>
      </c>
      <c r="L9" s="3">
        <v>515</v>
      </c>
      <c r="M9" s="3">
        <v>565</v>
      </c>
      <c r="N9" s="3">
        <f>Table111[[#This Row],[Condo FHA
(1073)]]+Table111[[#This Row],[Comparable Rent Schedule
(1007)]]+Table111[[#This Row],[Operating Income Statement
(216)]]</f>
        <v>865</v>
      </c>
      <c r="O9" s="3">
        <f>Table111[[#This Row],[Condo FHA
(1073)]]+Table111[[#This Row],[Comparable Rent Schedule
(1007)]]</f>
        <v>715</v>
      </c>
      <c r="P9" s="3">
        <f>Table111[[#This Row],[Condo FHA
(1073)]]+Table111[[#This Row],[Comparable Rent Schedule
(1007)]]+Table111[[#This Row],[Operating Income Statement
(216)]]</f>
        <v>865</v>
      </c>
      <c r="Q9" s="3">
        <f>Table111[[#This Row],[Condo Appraisal
(1073)]]+Table111[[#This Row],[Comparable Rent Schedule
(1007)]]</f>
        <v>665</v>
      </c>
      <c r="R9" s="3">
        <v>225</v>
      </c>
      <c r="S9" s="3">
        <v>175</v>
      </c>
      <c r="T9" s="3" t="s">
        <v>104</v>
      </c>
      <c r="U9" s="3">
        <f>Table111[[#This Row],[Exterior Only
Residential Report
(2055)]]</f>
        <v>465</v>
      </c>
      <c r="V9" s="3">
        <f>Table111[[#This Row],[Exterior Only Investment
w/ Comparable Rent Sch
(2055 &amp; 1007)]]+Table111[[#This Row],[Operating Income Statement
(216)]]</f>
        <v>765</v>
      </c>
      <c r="W9" s="3">
        <f>Table111[[#This Row],[Exterior Only Residential Report
w/ Comparable Photos
(2055)]]+Table111[[#This Row],[Comparable Rent Schedule
(1007)]]</f>
        <v>615</v>
      </c>
      <c r="X9" s="3">
        <f>Table111[[#This Row],[Exterior Only Investment
w/ Comparable Rent Sch
(2055 &amp; 1007)]]+Table111[[#This Row],[Operating Income Statement
(216)]]</f>
        <v>765</v>
      </c>
      <c r="Y9" s="3">
        <f>Table111[[#This Row],[Exterior Only Residential Report
w/ Comparable Photos
(2055)]]+Table111[[#This Row],[Comparable Rent Schedule
(1007)]]</f>
        <v>615</v>
      </c>
      <c r="Z9" s="3">
        <v>465</v>
      </c>
      <c r="AA9" s="3">
        <v>465</v>
      </c>
      <c r="AB9" s="3">
        <v>565</v>
      </c>
      <c r="AC9" s="3">
        <v>200</v>
      </c>
      <c r="AD9" s="3">
        <v>200</v>
      </c>
      <c r="AE9" s="3">
        <f>Table111[[#This Row],[Manufactured Home
(1004C)]]+150</f>
        <v>740</v>
      </c>
      <c r="AF9" s="3">
        <f>Table111[[#This Row],[FHA Single Family Investment
w/ Comp Rent Sch
(1004 &amp; 1007)]]+Table111[[#This Row],[Operating Income Statement
(216)]]</f>
        <v>845</v>
      </c>
      <c r="AG9" s="3">
        <f>Table111[[#This Row],[Multi-Family Investment
(1025 &amp; 216)]]</f>
        <v>695</v>
      </c>
      <c r="AH9" s="3">
        <v>350</v>
      </c>
      <c r="AI9" s="3">
        <v>590</v>
      </c>
      <c r="AJ9" s="3">
        <f>Table111[[#This Row],[Manufactured Home Investment
w/ Comp Rent Sch
(1004C &amp; 1007)]]+Table111[[#This Row],[Comparable Rent Schedule
(1007)]]</f>
        <v>845</v>
      </c>
      <c r="AK9" s="3">
        <v>695</v>
      </c>
      <c r="AL9" s="3">
        <v>695</v>
      </c>
      <c r="AM9" s="3">
        <f>Table111[[#This Row],[Multi-Family Investment
(1025 &amp; 216)]]+150</f>
        <v>845</v>
      </c>
      <c r="AN9" s="3">
        <f>Table111[[#This Row],[Field Review
(2000)]]+100</f>
        <v>450</v>
      </c>
      <c r="AO9" s="3">
        <v>695</v>
      </c>
      <c r="AP9" s="3">
        <v>150</v>
      </c>
      <c r="AQ9" s="3" t="s">
        <v>104</v>
      </c>
      <c r="AR9" s="3">
        <f>Table111[[#This Row],[Single Family Investment
w/ Comparable Rent Sch
(1004 &amp; 1007)]]+Table111[[#This Row],[Operating Income Statement
(216)]]</f>
        <v>815</v>
      </c>
      <c r="AS9" s="3">
        <f>Table111[[#This Row],[Uniform Residential Appraisal
(1004)]]+Table111[[#This Row],[Comparable Rent Schedule
(1007)]]</f>
        <v>665</v>
      </c>
      <c r="AT9" s="3">
        <v>515</v>
      </c>
      <c r="AU9" s="3" t="s">
        <v>280</v>
      </c>
      <c r="AV9" s="3">
        <v>565</v>
      </c>
      <c r="AW9" s="3">
        <v>565</v>
      </c>
      <c r="AX9" s="3">
        <f>Table111[[#This Row],[Uniform Residential Appraisal
(1004)]]+500</f>
        <v>1015</v>
      </c>
    </row>
    <row r="10" spans="1:50" ht="15" customHeight="1" x14ac:dyDescent="0.3">
      <c r="A10" s="3" t="s">
        <v>12</v>
      </c>
      <c r="D10" s="3">
        <v>515</v>
      </c>
      <c r="E10" s="3">
        <v>210</v>
      </c>
      <c r="F10" s="3">
        <v>210</v>
      </c>
      <c r="G10" s="3" t="s">
        <v>104</v>
      </c>
      <c r="H10" s="3" t="s">
        <v>104</v>
      </c>
      <c r="I10" s="3" t="s">
        <v>104</v>
      </c>
      <c r="J10" s="3">
        <f>Table111[[#This Row],[Comparable Rent Schedule
(1007)]]+Table111[[#This Row],[Operating Income Statement
(216)]]</f>
        <v>300</v>
      </c>
      <c r="K10" s="3">
        <v>150</v>
      </c>
      <c r="L10" s="3">
        <v>495</v>
      </c>
      <c r="M10" s="3">
        <v>545</v>
      </c>
      <c r="N10" s="3">
        <f>Table111[[#This Row],[Condo FHA
(1073)]]+Table111[[#This Row],[Comparable Rent Schedule
(1007)]]+Table111[[#This Row],[Operating Income Statement
(216)]]</f>
        <v>845</v>
      </c>
      <c r="O10" s="3">
        <f>Table111[[#This Row],[Condo FHA
(1073)]]+Table111[[#This Row],[Comparable Rent Schedule
(1007)]]</f>
        <v>695</v>
      </c>
      <c r="P10" s="3">
        <f>Table111[[#This Row],[Condo FHA
(1073)]]+Table111[[#This Row],[Comparable Rent Schedule
(1007)]]+Table111[[#This Row],[Operating Income Statement
(216)]]</f>
        <v>845</v>
      </c>
      <c r="Q10" s="3">
        <f>Table111[[#This Row],[Condo Appraisal
(1073)]]+Table111[[#This Row],[Comparable Rent Schedule
(1007)]]</f>
        <v>645</v>
      </c>
      <c r="R10" s="3">
        <v>225</v>
      </c>
      <c r="S10" s="3">
        <v>175</v>
      </c>
      <c r="T10" s="3" t="s">
        <v>104</v>
      </c>
      <c r="U10" s="3">
        <f>Table111[[#This Row],[Exterior Only
Residential Report
(2055)]]</f>
        <v>445</v>
      </c>
      <c r="V10" s="3">
        <f>Table111[[#This Row],[Exterior Only Investment
w/ Comparable Rent Sch
(2055 &amp; 1007)]]+Table111[[#This Row],[Operating Income Statement
(216)]]</f>
        <v>745</v>
      </c>
      <c r="W10" s="3">
        <f>Table111[[#This Row],[Exterior Only Residential Report
w/ Comparable Photos
(2055)]]+Table111[[#This Row],[Comparable Rent Schedule
(1007)]]</f>
        <v>595</v>
      </c>
      <c r="X10" s="3">
        <f>Table111[[#This Row],[Exterior Only Investment
w/ Comparable Rent Sch
(2055 &amp; 1007)]]+Table111[[#This Row],[Operating Income Statement
(216)]]</f>
        <v>745</v>
      </c>
      <c r="Y10" s="3">
        <f>Table111[[#This Row],[Exterior Only Residential Report
w/ Comparable Photos
(2055)]]+Table111[[#This Row],[Comparable Rent Schedule
(1007)]]</f>
        <v>595</v>
      </c>
      <c r="Z10" s="3">
        <v>445</v>
      </c>
      <c r="AA10" s="3">
        <v>445</v>
      </c>
      <c r="AB10" s="3">
        <v>545</v>
      </c>
      <c r="AC10" s="3">
        <v>200</v>
      </c>
      <c r="AD10" s="3">
        <v>200</v>
      </c>
      <c r="AE10" s="3">
        <f>Table111[[#This Row],[Manufactured Home
(1004C)]]+150</f>
        <v>720</v>
      </c>
      <c r="AF10" s="3">
        <f>Table111[[#This Row],[FHA Single Family Investment
w/ Comp Rent Sch
(1004 &amp; 1007)]]+Table111[[#This Row],[Operating Income Statement
(216)]]</f>
        <v>825</v>
      </c>
      <c r="AG10" s="3">
        <f>Table111[[#This Row],[Multi-Family Investment
(1025 &amp; 216)]]</f>
        <v>675</v>
      </c>
      <c r="AH10" s="3">
        <v>350</v>
      </c>
      <c r="AI10" s="3">
        <v>570</v>
      </c>
      <c r="AJ10" s="3">
        <f>Table111[[#This Row],[Manufactured Home Investment
w/ Comp Rent Sch
(1004C &amp; 1007)]]+Table111[[#This Row],[Comparable Rent Schedule
(1007)]]</f>
        <v>825</v>
      </c>
      <c r="AK10" s="3">
        <v>675</v>
      </c>
      <c r="AL10" s="3">
        <v>675</v>
      </c>
      <c r="AM10" s="3">
        <f>Table111[[#This Row],[Multi-Family Investment
(1025 &amp; 216)]]+150</f>
        <v>825</v>
      </c>
      <c r="AN10" s="3">
        <f>Table111[[#This Row],[Field Review
(2000)]]+100</f>
        <v>450</v>
      </c>
      <c r="AO10" s="3">
        <v>675</v>
      </c>
      <c r="AP10" s="3">
        <v>150</v>
      </c>
      <c r="AQ10" s="3" t="s">
        <v>104</v>
      </c>
      <c r="AR10" s="3">
        <f>Table111[[#This Row],[Single Family Investment
w/ Comparable Rent Sch
(1004 &amp; 1007)]]+Table111[[#This Row],[Operating Income Statement
(216)]]</f>
        <v>795</v>
      </c>
      <c r="AS10" s="3">
        <f>Table111[[#This Row],[Uniform Residential Appraisal
(1004)]]+Table111[[#This Row],[Comparable Rent Schedule
(1007)]]</f>
        <v>645</v>
      </c>
      <c r="AT10" s="3">
        <v>495</v>
      </c>
      <c r="AU10" s="3" t="s">
        <v>280</v>
      </c>
      <c r="AV10" s="3">
        <v>545</v>
      </c>
      <c r="AW10" s="3">
        <v>545</v>
      </c>
      <c r="AX10" s="3">
        <f>Table111[[#This Row],[Uniform Residential Appraisal
(1004)]]+500</f>
        <v>995</v>
      </c>
    </row>
    <row r="11" spans="1:50" ht="15" customHeight="1" x14ac:dyDescent="0.3">
      <c r="A11" s="3" t="s">
        <v>13</v>
      </c>
      <c r="D11" s="3">
        <v>535</v>
      </c>
      <c r="E11" s="3">
        <v>210</v>
      </c>
      <c r="F11" s="3">
        <v>210</v>
      </c>
      <c r="G11" s="3" t="s">
        <v>104</v>
      </c>
      <c r="H11" s="3" t="s">
        <v>104</v>
      </c>
      <c r="I11" s="3" t="s">
        <v>104</v>
      </c>
      <c r="J11" s="3">
        <f>Table111[[#This Row],[Comparable Rent Schedule
(1007)]]+Table111[[#This Row],[Operating Income Statement
(216)]]</f>
        <v>300</v>
      </c>
      <c r="K11" s="3">
        <v>150</v>
      </c>
      <c r="L11" s="3">
        <v>515</v>
      </c>
      <c r="M11" s="3">
        <v>565</v>
      </c>
      <c r="N11" s="3">
        <f>Table111[[#This Row],[Condo FHA
(1073)]]+Table111[[#This Row],[Comparable Rent Schedule
(1007)]]+Table111[[#This Row],[Operating Income Statement
(216)]]</f>
        <v>865</v>
      </c>
      <c r="O11" s="3">
        <f>Table111[[#This Row],[Condo FHA
(1073)]]+Table111[[#This Row],[Comparable Rent Schedule
(1007)]]</f>
        <v>715</v>
      </c>
      <c r="P11" s="3">
        <f>Table111[[#This Row],[Condo FHA
(1073)]]+Table111[[#This Row],[Comparable Rent Schedule
(1007)]]+Table111[[#This Row],[Operating Income Statement
(216)]]</f>
        <v>865</v>
      </c>
      <c r="Q11" s="3">
        <f>Table111[[#This Row],[Condo Appraisal
(1073)]]+Table111[[#This Row],[Comparable Rent Schedule
(1007)]]</f>
        <v>665</v>
      </c>
      <c r="R11" s="3">
        <v>225</v>
      </c>
      <c r="S11" s="3">
        <v>175</v>
      </c>
      <c r="T11" s="3" t="s">
        <v>104</v>
      </c>
      <c r="U11" s="3">
        <f>Table111[[#This Row],[Exterior Only
Residential Report
(2055)]]</f>
        <v>465</v>
      </c>
      <c r="V11" s="3">
        <f>Table111[[#This Row],[Exterior Only Investment
w/ Comparable Rent Sch
(2055 &amp; 1007)]]+Table111[[#This Row],[Operating Income Statement
(216)]]</f>
        <v>765</v>
      </c>
      <c r="W11" s="3">
        <f>Table111[[#This Row],[Exterior Only Residential Report
w/ Comparable Photos
(2055)]]+Table111[[#This Row],[Comparable Rent Schedule
(1007)]]</f>
        <v>615</v>
      </c>
      <c r="X11" s="3">
        <f>Table111[[#This Row],[Exterior Only Investment
w/ Comparable Rent Sch
(2055 &amp; 1007)]]+Table111[[#This Row],[Operating Income Statement
(216)]]</f>
        <v>765</v>
      </c>
      <c r="Y11" s="3">
        <f>Table111[[#This Row],[Exterior Only Residential Report
w/ Comparable Photos
(2055)]]+Table111[[#This Row],[Comparable Rent Schedule
(1007)]]</f>
        <v>615</v>
      </c>
      <c r="Z11" s="3">
        <v>465</v>
      </c>
      <c r="AA11" s="3">
        <v>465</v>
      </c>
      <c r="AB11" s="3">
        <v>565</v>
      </c>
      <c r="AC11" s="3">
        <v>200</v>
      </c>
      <c r="AD11" s="3">
        <v>200</v>
      </c>
      <c r="AE11" s="3">
        <f>Table111[[#This Row],[Manufactured Home
(1004C)]]+150</f>
        <v>740</v>
      </c>
      <c r="AF11" s="3">
        <f>Table111[[#This Row],[FHA Single Family Investment
w/ Comp Rent Sch
(1004 &amp; 1007)]]+Table111[[#This Row],[Operating Income Statement
(216)]]</f>
        <v>845</v>
      </c>
      <c r="AG11" s="3">
        <f>Table111[[#This Row],[Multi-Family Investment
(1025 &amp; 216)]]</f>
        <v>695</v>
      </c>
      <c r="AH11" s="3">
        <v>350</v>
      </c>
      <c r="AI11" s="3">
        <v>590</v>
      </c>
      <c r="AJ11" s="3">
        <f>Table111[[#This Row],[Manufactured Home Investment
w/ Comp Rent Sch
(1004C &amp; 1007)]]+Table111[[#This Row],[Comparable Rent Schedule
(1007)]]</f>
        <v>845</v>
      </c>
      <c r="AK11" s="3">
        <v>695</v>
      </c>
      <c r="AL11" s="3">
        <v>695</v>
      </c>
      <c r="AM11" s="3">
        <f>Table111[[#This Row],[Multi-Family Investment
(1025 &amp; 216)]]+150</f>
        <v>845</v>
      </c>
      <c r="AN11" s="3">
        <f>Table111[[#This Row],[Field Review
(2000)]]+100</f>
        <v>450</v>
      </c>
      <c r="AO11" s="3">
        <v>695</v>
      </c>
      <c r="AP11" s="3">
        <v>150</v>
      </c>
      <c r="AQ11" s="3" t="s">
        <v>104</v>
      </c>
      <c r="AR11" s="3">
        <f>Table111[[#This Row],[Single Family Investment
w/ Comparable Rent Sch
(1004 &amp; 1007)]]+Table111[[#This Row],[Operating Income Statement
(216)]]</f>
        <v>815</v>
      </c>
      <c r="AS11" s="3">
        <f>Table111[[#This Row],[Uniform Residential Appraisal
(1004)]]+Table111[[#This Row],[Comparable Rent Schedule
(1007)]]</f>
        <v>665</v>
      </c>
      <c r="AT11" s="3">
        <v>515</v>
      </c>
      <c r="AU11" s="3" t="s">
        <v>280</v>
      </c>
      <c r="AV11" s="3">
        <v>565</v>
      </c>
      <c r="AW11" s="3">
        <v>565</v>
      </c>
      <c r="AX11" s="3">
        <f>Table111[[#This Row],[Uniform Residential Appraisal
(1004)]]+500</f>
        <v>1015</v>
      </c>
    </row>
    <row r="12" spans="1:50" ht="15" customHeight="1" x14ac:dyDescent="0.3">
      <c r="A12" s="3" t="s">
        <v>14</v>
      </c>
      <c r="D12" s="3">
        <v>515</v>
      </c>
      <c r="E12" s="3">
        <v>210</v>
      </c>
      <c r="F12" s="3">
        <v>210</v>
      </c>
      <c r="G12" s="3" t="s">
        <v>104</v>
      </c>
      <c r="H12" s="3" t="s">
        <v>104</v>
      </c>
      <c r="I12" s="3" t="s">
        <v>104</v>
      </c>
      <c r="J12" s="3">
        <f>Table111[[#This Row],[Comparable Rent Schedule
(1007)]]+Table111[[#This Row],[Operating Income Statement
(216)]]</f>
        <v>300</v>
      </c>
      <c r="K12" s="3">
        <v>150</v>
      </c>
      <c r="L12" s="3">
        <v>495</v>
      </c>
      <c r="M12" s="3">
        <v>555</v>
      </c>
      <c r="N12" s="3">
        <f>Table111[[#This Row],[Condo FHA
(1073)]]+Table111[[#This Row],[Comparable Rent Schedule
(1007)]]+Table111[[#This Row],[Operating Income Statement
(216)]]</f>
        <v>855</v>
      </c>
      <c r="O12" s="3">
        <f>Table111[[#This Row],[Condo FHA
(1073)]]+Table111[[#This Row],[Comparable Rent Schedule
(1007)]]</f>
        <v>705</v>
      </c>
      <c r="P12" s="3">
        <f>Table111[[#This Row],[Condo FHA
(1073)]]+Table111[[#This Row],[Comparable Rent Schedule
(1007)]]+Table111[[#This Row],[Operating Income Statement
(216)]]</f>
        <v>855</v>
      </c>
      <c r="Q12" s="3">
        <f>Table111[[#This Row],[Condo Appraisal
(1073)]]+Table111[[#This Row],[Comparable Rent Schedule
(1007)]]</f>
        <v>645</v>
      </c>
      <c r="R12" s="3">
        <v>225</v>
      </c>
      <c r="S12" s="3">
        <v>175</v>
      </c>
      <c r="T12" s="3" t="s">
        <v>104</v>
      </c>
      <c r="U12" s="3">
        <f>Table111[[#This Row],[Exterior Only
Residential Report
(2055)]]</f>
        <v>445</v>
      </c>
      <c r="V12" s="3">
        <f>Table111[[#This Row],[Exterior Only Investment
w/ Comparable Rent Sch
(2055 &amp; 1007)]]+Table111[[#This Row],[Operating Income Statement
(216)]]</f>
        <v>745</v>
      </c>
      <c r="W12" s="3">
        <f>Table111[[#This Row],[Exterior Only Residential Report
w/ Comparable Photos
(2055)]]+Table111[[#This Row],[Comparable Rent Schedule
(1007)]]</f>
        <v>595</v>
      </c>
      <c r="X12" s="3">
        <f>Table111[[#This Row],[Exterior Only Investment
w/ Comparable Rent Sch
(2055 &amp; 1007)]]+Table111[[#This Row],[Operating Income Statement
(216)]]</f>
        <v>745</v>
      </c>
      <c r="Y12" s="3">
        <f>Table111[[#This Row],[Exterior Only Residential Report
w/ Comparable Photos
(2055)]]+Table111[[#This Row],[Comparable Rent Schedule
(1007)]]</f>
        <v>595</v>
      </c>
      <c r="Z12" s="3">
        <v>445</v>
      </c>
      <c r="AA12" s="3">
        <v>445</v>
      </c>
      <c r="AB12" s="3">
        <v>545</v>
      </c>
      <c r="AC12" s="3">
        <v>200</v>
      </c>
      <c r="AD12" s="3">
        <v>200</v>
      </c>
      <c r="AE12" s="3">
        <f>Table111[[#This Row],[Manufactured Home
(1004C)]]+150</f>
        <v>720</v>
      </c>
      <c r="AF12" s="3">
        <f>Table111[[#This Row],[FHA Single Family Investment
w/ Comp Rent Sch
(1004 &amp; 1007)]]+Table111[[#This Row],[Operating Income Statement
(216)]]</f>
        <v>825</v>
      </c>
      <c r="AG12" s="3">
        <f>Table111[[#This Row],[Multi-Family Investment
(1025 &amp; 216)]]</f>
        <v>675</v>
      </c>
      <c r="AH12" s="3">
        <v>350</v>
      </c>
      <c r="AI12" s="3">
        <v>570</v>
      </c>
      <c r="AJ12" s="3">
        <f>Table111[[#This Row],[Manufactured Home Investment
w/ Comp Rent Sch
(1004C &amp; 1007)]]+Table111[[#This Row],[Comparable Rent Schedule
(1007)]]</f>
        <v>825</v>
      </c>
      <c r="AK12" s="3">
        <v>675</v>
      </c>
      <c r="AL12" s="3">
        <v>675</v>
      </c>
      <c r="AM12" s="3">
        <f>Table111[[#This Row],[Multi-Family Investment
(1025 &amp; 216)]]+150</f>
        <v>825</v>
      </c>
      <c r="AN12" s="3">
        <f>Table111[[#This Row],[Field Review
(2000)]]+100</f>
        <v>450</v>
      </c>
      <c r="AO12" s="3">
        <v>675</v>
      </c>
      <c r="AP12" s="3">
        <v>150</v>
      </c>
      <c r="AQ12" s="3" t="s">
        <v>104</v>
      </c>
      <c r="AR12" s="3">
        <f>Table111[[#This Row],[Single Family Investment
w/ Comparable Rent Sch
(1004 &amp; 1007)]]+Table111[[#This Row],[Operating Income Statement
(216)]]</f>
        <v>795</v>
      </c>
      <c r="AS12" s="3">
        <f>Table111[[#This Row],[Uniform Residential Appraisal
(1004)]]+Table111[[#This Row],[Comparable Rent Schedule
(1007)]]</f>
        <v>645</v>
      </c>
      <c r="AT12" s="3">
        <v>495</v>
      </c>
      <c r="AU12" s="3" t="s">
        <v>280</v>
      </c>
      <c r="AV12" s="3">
        <v>545</v>
      </c>
      <c r="AW12" s="3">
        <v>545</v>
      </c>
      <c r="AX12" s="3">
        <f>Table111[[#This Row],[Uniform Residential Appraisal
(1004)]]+500</f>
        <v>995</v>
      </c>
    </row>
    <row r="13" spans="1:50" ht="15" customHeight="1" x14ac:dyDescent="0.3">
      <c r="A13" s="3" t="s">
        <v>15</v>
      </c>
      <c r="D13" s="3">
        <v>770</v>
      </c>
      <c r="E13" s="3">
        <v>260</v>
      </c>
      <c r="F13" s="3">
        <v>260</v>
      </c>
      <c r="G13" s="3" t="s">
        <v>104</v>
      </c>
      <c r="H13" s="3" t="s">
        <v>104</v>
      </c>
      <c r="I13" s="3" t="s">
        <v>104</v>
      </c>
      <c r="J13" s="3">
        <f>Table111[[#This Row],[Comparable Rent Schedule
(1007)]]+Table111[[#This Row],[Operating Income Statement
(216)]]</f>
        <v>300</v>
      </c>
      <c r="K13" s="3">
        <v>150</v>
      </c>
      <c r="L13" s="3">
        <v>755</v>
      </c>
      <c r="M13" s="3">
        <v>805</v>
      </c>
      <c r="N13" s="3">
        <f>Table111[[#This Row],[Condo FHA
(1073)]]+Table111[[#This Row],[Comparable Rent Schedule
(1007)]]+Table111[[#This Row],[Operating Income Statement
(216)]]</f>
        <v>1105</v>
      </c>
      <c r="O13" s="3">
        <f>Table111[[#This Row],[Condo FHA
(1073)]]+Table111[[#This Row],[Comparable Rent Schedule
(1007)]]</f>
        <v>955</v>
      </c>
      <c r="P13" s="3">
        <f>Table111[[#This Row],[Condo FHA
(1073)]]+Table111[[#This Row],[Comparable Rent Schedule
(1007)]]+Table111[[#This Row],[Operating Income Statement
(216)]]</f>
        <v>1105</v>
      </c>
      <c r="Q13" s="3">
        <f>Table111[[#This Row],[Condo Appraisal
(1073)]]+Table111[[#This Row],[Comparable Rent Schedule
(1007)]]</f>
        <v>905</v>
      </c>
      <c r="R13" s="3">
        <v>325</v>
      </c>
      <c r="S13" s="3">
        <v>300</v>
      </c>
      <c r="T13" s="3" t="s">
        <v>104</v>
      </c>
      <c r="U13" s="3">
        <f>Table111[[#This Row],[Exterior Only
Residential Report
(2055)]]</f>
        <v>720</v>
      </c>
      <c r="V13" s="3">
        <f>Table111[[#This Row],[Exterior Only Investment
w/ Comparable Rent Sch
(2055 &amp; 1007)]]+Table111[[#This Row],[Operating Income Statement
(216)]]</f>
        <v>1020</v>
      </c>
      <c r="W13" s="3">
        <f>Table111[[#This Row],[Exterior Only Residential Report
w/ Comparable Photos
(2055)]]+Table111[[#This Row],[Comparable Rent Schedule
(1007)]]</f>
        <v>870</v>
      </c>
      <c r="X13" s="3">
        <f>Table111[[#This Row],[Exterior Only Investment
w/ Comparable Rent Sch
(2055 &amp; 1007)]]+Table111[[#This Row],[Operating Income Statement
(216)]]</f>
        <v>1020</v>
      </c>
      <c r="Y13" s="3">
        <f>Table111[[#This Row],[Exterior Only Residential Report
w/ Comparable Photos
(2055)]]+Table111[[#This Row],[Comparable Rent Schedule
(1007)]]</f>
        <v>870</v>
      </c>
      <c r="Z13" s="3">
        <v>720</v>
      </c>
      <c r="AA13" s="3">
        <v>720</v>
      </c>
      <c r="AB13" s="3">
        <v>805</v>
      </c>
      <c r="AC13" s="3">
        <v>350</v>
      </c>
      <c r="AD13" s="3">
        <v>250</v>
      </c>
      <c r="AE13" s="3">
        <f>Table111[[#This Row],[Manufactured Home
(1004C)]]+150</f>
        <v>980</v>
      </c>
      <c r="AF13" s="3">
        <f>Table111[[#This Row],[FHA Single Family Investment
w/ Comp Rent Sch
(1004 &amp; 1007)]]+Table111[[#This Row],[Operating Income Statement
(216)]]</f>
        <v>1055</v>
      </c>
      <c r="AG13" s="3">
        <f>Table111[[#This Row],[Multi-Family Investment
(1025 &amp; 216)]]</f>
        <v>905</v>
      </c>
      <c r="AH13" s="3">
        <v>575</v>
      </c>
      <c r="AI13" s="3">
        <v>830</v>
      </c>
      <c r="AJ13" s="3">
        <f>Table111[[#This Row],[Manufactured Home Investment
w/ Comp Rent Sch
(1004C &amp; 1007)]]+Table111[[#This Row],[Comparable Rent Schedule
(1007)]]</f>
        <v>1055</v>
      </c>
      <c r="AK13" s="3">
        <v>905</v>
      </c>
      <c r="AL13" s="3">
        <v>905</v>
      </c>
      <c r="AM13" s="3">
        <f>Table111[[#This Row],[Multi-Family Investment
(1025 &amp; 216)]]+150</f>
        <v>1055</v>
      </c>
      <c r="AN13" s="3">
        <f>Table111[[#This Row],[Field Review
(2000)]]+100</f>
        <v>675</v>
      </c>
      <c r="AO13" s="3">
        <v>905</v>
      </c>
      <c r="AP13" s="3">
        <v>150</v>
      </c>
      <c r="AQ13" s="3" t="s">
        <v>104</v>
      </c>
      <c r="AR13" s="3">
        <f>Table111[[#This Row],[Single Family Investment
w/ Comparable Rent Sch
(1004 &amp; 1007)]]+Table111[[#This Row],[Operating Income Statement
(216)]]</f>
        <v>1055</v>
      </c>
      <c r="AS13" s="3">
        <f>Table111[[#This Row],[Uniform Residential Appraisal
(1004)]]+Table111[[#This Row],[Comparable Rent Schedule
(1007)]]</f>
        <v>905</v>
      </c>
      <c r="AT13" s="3">
        <v>755</v>
      </c>
      <c r="AU13" s="3" t="s">
        <v>280</v>
      </c>
      <c r="AV13" s="3">
        <v>805</v>
      </c>
      <c r="AW13" s="3">
        <v>805</v>
      </c>
      <c r="AX13" s="3">
        <f>Table111[[#This Row],[Uniform Residential Appraisal
(1004)]]+500</f>
        <v>1255</v>
      </c>
    </row>
    <row r="14" spans="1:50" ht="15" customHeight="1" x14ac:dyDescent="0.3">
      <c r="A14" s="3" t="s">
        <v>16</v>
      </c>
      <c r="D14" s="3">
        <v>640</v>
      </c>
      <c r="E14" s="3">
        <v>210</v>
      </c>
      <c r="F14" s="3">
        <v>210</v>
      </c>
      <c r="G14" s="3" t="s">
        <v>104</v>
      </c>
      <c r="H14" s="3" t="s">
        <v>104</v>
      </c>
      <c r="I14" s="3" t="s">
        <v>104</v>
      </c>
      <c r="J14" s="3">
        <f>Table111[[#This Row],[Comparable Rent Schedule
(1007)]]+Table111[[#This Row],[Operating Income Statement
(216)]]</f>
        <v>300</v>
      </c>
      <c r="K14" s="3">
        <v>150</v>
      </c>
      <c r="L14" s="3">
        <v>545</v>
      </c>
      <c r="M14" s="3">
        <v>595</v>
      </c>
      <c r="N14" s="3">
        <f>Table111[[#This Row],[Condo FHA
(1073)]]+Table111[[#This Row],[Comparable Rent Schedule
(1007)]]+Table111[[#This Row],[Operating Income Statement
(216)]]</f>
        <v>895</v>
      </c>
      <c r="O14" s="3">
        <f>Table111[[#This Row],[Condo FHA
(1073)]]+Table111[[#This Row],[Comparable Rent Schedule
(1007)]]</f>
        <v>745</v>
      </c>
      <c r="P14" s="3">
        <f>Table111[[#This Row],[Condo FHA
(1073)]]+Table111[[#This Row],[Comparable Rent Schedule
(1007)]]+Table111[[#This Row],[Operating Income Statement
(216)]]</f>
        <v>895</v>
      </c>
      <c r="Q14" s="3">
        <f>Table111[[#This Row],[Condo Appraisal
(1073)]]+Table111[[#This Row],[Comparable Rent Schedule
(1007)]]</f>
        <v>695</v>
      </c>
      <c r="R14" s="3">
        <v>275</v>
      </c>
      <c r="S14" s="3">
        <v>175</v>
      </c>
      <c r="T14" s="3" t="s">
        <v>104</v>
      </c>
      <c r="U14" s="3">
        <f>Table111[[#This Row],[Exterior Only
Residential Report
(2055)]]</f>
        <v>590</v>
      </c>
      <c r="V14" s="3">
        <f>Table111[[#This Row],[Exterior Only Investment
w/ Comparable Rent Sch
(2055 &amp; 1007)]]+Table111[[#This Row],[Operating Income Statement
(216)]]</f>
        <v>890</v>
      </c>
      <c r="W14" s="3">
        <f>Table111[[#This Row],[Exterior Only Residential Report
w/ Comparable Photos
(2055)]]+Table111[[#This Row],[Comparable Rent Schedule
(1007)]]</f>
        <v>740</v>
      </c>
      <c r="X14" s="3">
        <f>Table111[[#This Row],[Exterior Only Investment
w/ Comparable Rent Sch
(2055 &amp; 1007)]]+Table111[[#This Row],[Operating Income Statement
(216)]]</f>
        <v>890</v>
      </c>
      <c r="Y14" s="3">
        <f>Table111[[#This Row],[Exterior Only Residential Report
w/ Comparable Photos
(2055)]]+Table111[[#This Row],[Comparable Rent Schedule
(1007)]]</f>
        <v>740</v>
      </c>
      <c r="Z14" s="3">
        <v>590</v>
      </c>
      <c r="AA14" s="3">
        <v>590</v>
      </c>
      <c r="AB14" s="3">
        <v>595</v>
      </c>
      <c r="AC14" s="3">
        <v>200</v>
      </c>
      <c r="AD14" s="3">
        <v>200</v>
      </c>
      <c r="AE14" s="3">
        <f>Table111[[#This Row],[Manufactured Home
(1004C)]]+150</f>
        <v>770</v>
      </c>
      <c r="AF14" s="3">
        <f>Table111[[#This Row],[FHA Single Family Investment
w/ Comp Rent Sch
(1004 &amp; 1007)]]+Table111[[#This Row],[Operating Income Statement
(216)]]</f>
        <v>855</v>
      </c>
      <c r="AG14" s="3">
        <f>Table111[[#This Row],[Multi-Family Investment
(1025 &amp; 216)]]</f>
        <v>705</v>
      </c>
      <c r="AH14" s="3">
        <v>400</v>
      </c>
      <c r="AI14" s="3">
        <v>620</v>
      </c>
      <c r="AJ14" s="3">
        <f>Table111[[#This Row],[Manufactured Home Investment
w/ Comp Rent Sch
(1004C &amp; 1007)]]+Table111[[#This Row],[Comparable Rent Schedule
(1007)]]</f>
        <v>855</v>
      </c>
      <c r="AK14" s="3">
        <v>705</v>
      </c>
      <c r="AL14" s="3">
        <v>705</v>
      </c>
      <c r="AM14" s="3">
        <f>Table111[[#This Row],[Multi-Family Investment
(1025 &amp; 216)]]+150</f>
        <v>855</v>
      </c>
      <c r="AN14" s="3">
        <f>Table111[[#This Row],[Field Review
(2000)]]+100</f>
        <v>500</v>
      </c>
      <c r="AO14" s="3">
        <v>705</v>
      </c>
      <c r="AP14" s="3">
        <v>150</v>
      </c>
      <c r="AQ14" s="3" t="s">
        <v>104</v>
      </c>
      <c r="AR14" s="3">
        <f>Table111[[#This Row],[Single Family Investment
w/ Comparable Rent Sch
(1004 &amp; 1007)]]+Table111[[#This Row],[Operating Income Statement
(216)]]</f>
        <v>845</v>
      </c>
      <c r="AS14" s="3">
        <f>Table111[[#This Row],[Uniform Residential Appraisal
(1004)]]+Table111[[#This Row],[Comparable Rent Schedule
(1007)]]</f>
        <v>695</v>
      </c>
      <c r="AT14" s="3">
        <v>545</v>
      </c>
      <c r="AU14" s="3" t="s">
        <v>280</v>
      </c>
      <c r="AV14" s="3">
        <v>595</v>
      </c>
      <c r="AW14" s="3">
        <v>595</v>
      </c>
      <c r="AX14" s="3">
        <f>Table111[[#This Row],[Uniform Residential Appraisal
(1004)]]+500</f>
        <v>1045</v>
      </c>
    </row>
    <row r="15" spans="1:50" ht="15" customHeight="1" x14ac:dyDescent="0.3">
      <c r="A15" s="3" t="s">
        <v>17</v>
      </c>
      <c r="D15" s="3">
        <v>640</v>
      </c>
      <c r="E15" s="3">
        <v>260</v>
      </c>
      <c r="F15" s="3">
        <v>260</v>
      </c>
      <c r="G15" s="3" t="s">
        <v>104</v>
      </c>
      <c r="H15" s="3" t="s">
        <v>104</v>
      </c>
      <c r="I15" s="3" t="s">
        <v>104</v>
      </c>
      <c r="J15" s="3">
        <f>Table111[[#This Row],[Comparable Rent Schedule
(1007)]]+Table111[[#This Row],[Operating Income Statement
(216)]]</f>
        <v>300</v>
      </c>
      <c r="K15" s="3">
        <v>150</v>
      </c>
      <c r="L15" s="3">
        <v>545</v>
      </c>
      <c r="M15" s="3">
        <v>595</v>
      </c>
      <c r="N15" s="3">
        <f>Table111[[#This Row],[Condo FHA
(1073)]]+Table111[[#This Row],[Comparable Rent Schedule
(1007)]]+Table111[[#This Row],[Operating Income Statement
(216)]]</f>
        <v>895</v>
      </c>
      <c r="O15" s="3">
        <f>Table111[[#This Row],[Condo FHA
(1073)]]+Table111[[#This Row],[Comparable Rent Schedule
(1007)]]</f>
        <v>745</v>
      </c>
      <c r="P15" s="3">
        <f>Table111[[#This Row],[Condo FHA
(1073)]]+Table111[[#This Row],[Comparable Rent Schedule
(1007)]]+Table111[[#This Row],[Operating Income Statement
(216)]]</f>
        <v>895</v>
      </c>
      <c r="Q15" s="3">
        <f>Table111[[#This Row],[Condo Appraisal
(1073)]]+Table111[[#This Row],[Comparable Rent Schedule
(1007)]]</f>
        <v>695</v>
      </c>
      <c r="R15" s="3">
        <v>275</v>
      </c>
      <c r="S15" s="3">
        <v>175</v>
      </c>
      <c r="T15" s="3" t="s">
        <v>104</v>
      </c>
      <c r="U15" s="3">
        <f>Table111[[#This Row],[Exterior Only
Residential Report
(2055)]]</f>
        <v>590</v>
      </c>
      <c r="V15" s="3">
        <f>Table111[[#This Row],[Exterior Only Investment
w/ Comparable Rent Sch
(2055 &amp; 1007)]]+Table111[[#This Row],[Operating Income Statement
(216)]]</f>
        <v>890</v>
      </c>
      <c r="W15" s="3">
        <f>Table111[[#This Row],[Exterior Only Residential Report
w/ Comparable Photos
(2055)]]+Table111[[#This Row],[Comparable Rent Schedule
(1007)]]</f>
        <v>740</v>
      </c>
      <c r="X15" s="3">
        <f>Table111[[#This Row],[Exterior Only Investment
w/ Comparable Rent Sch
(2055 &amp; 1007)]]+Table111[[#This Row],[Operating Income Statement
(216)]]</f>
        <v>890</v>
      </c>
      <c r="Y15" s="3">
        <f>Table111[[#This Row],[Exterior Only Residential Report
w/ Comparable Photos
(2055)]]+Table111[[#This Row],[Comparable Rent Schedule
(1007)]]</f>
        <v>740</v>
      </c>
      <c r="Z15" s="3">
        <v>590</v>
      </c>
      <c r="AA15" s="3">
        <v>590</v>
      </c>
      <c r="AB15" s="3">
        <v>595</v>
      </c>
      <c r="AC15" s="3">
        <v>350</v>
      </c>
      <c r="AD15" s="3">
        <v>200</v>
      </c>
      <c r="AE15" s="3">
        <f>Table111[[#This Row],[Manufactured Home
(1004C)]]+150</f>
        <v>770</v>
      </c>
      <c r="AF15" s="3">
        <f>Table111[[#This Row],[FHA Single Family Investment
w/ Comp Rent Sch
(1004 &amp; 1007)]]+Table111[[#This Row],[Operating Income Statement
(216)]]</f>
        <v>855</v>
      </c>
      <c r="AG15" s="3">
        <f>Table111[[#This Row],[Multi-Family Investment
(1025 &amp; 216)]]</f>
        <v>705</v>
      </c>
      <c r="AH15" s="3">
        <v>400</v>
      </c>
      <c r="AI15" s="3">
        <v>620</v>
      </c>
      <c r="AJ15" s="3">
        <f>Table111[[#This Row],[Manufactured Home Investment
w/ Comp Rent Sch
(1004C &amp; 1007)]]+Table111[[#This Row],[Comparable Rent Schedule
(1007)]]</f>
        <v>855</v>
      </c>
      <c r="AK15" s="3">
        <v>705</v>
      </c>
      <c r="AL15" s="3">
        <v>705</v>
      </c>
      <c r="AM15" s="3">
        <f>Table111[[#This Row],[Multi-Family Investment
(1025 &amp; 216)]]+150</f>
        <v>855</v>
      </c>
      <c r="AN15" s="3">
        <f>Table111[[#This Row],[Field Review
(2000)]]+100</f>
        <v>500</v>
      </c>
      <c r="AO15" s="3">
        <v>705</v>
      </c>
      <c r="AP15" s="3">
        <v>150</v>
      </c>
      <c r="AQ15" s="3" t="s">
        <v>104</v>
      </c>
      <c r="AR15" s="3">
        <f>Table111[[#This Row],[Single Family Investment
w/ Comparable Rent Sch
(1004 &amp; 1007)]]+Table111[[#This Row],[Operating Income Statement
(216)]]</f>
        <v>845</v>
      </c>
      <c r="AS15" s="3">
        <f>Table111[[#This Row],[Uniform Residential Appraisal
(1004)]]+Table111[[#This Row],[Comparable Rent Schedule
(1007)]]</f>
        <v>695</v>
      </c>
      <c r="AT15" s="3">
        <v>545</v>
      </c>
      <c r="AU15" s="3" t="s">
        <v>280</v>
      </c>
      <c r="AV15" s="3">
        <v>595</v>
      </c>
      <c r="AW15" s="3">
        <v>595</v>
      </c>
      <c r="AX15" s="3">
        <f>Table111[[#This Row],[Uniform Residential Appraisal
(1004)]]+500</f>
        <v>1045</v>
      </c>
    </row>
    <row r="16" spans="1:50" ht="15" customHeight="1" x14ac:dyDescent="0.3">
      <c r="A16" s="3" t="s">
        <v>18</v>
      </c>
      <c r="D16" s="3">
        <v>535</v>
      </c>
      <c r="E16" s="3">
        <v>210</v>
      </c>
      <c r="F16" s="3">
        <v>210</v>
      </c>
      <c r="G16" s="3" t="s">
        <v>104</v>
      </c>
      <c r="H16" s="3" t="s">
        <v>104</v>
      </c>
      <c r="I16" s="3" t="s">
        <v>104</v>
      </c>
      <c r="J16" s="3">
        <f>Table111[[#This Row],[Comparable Rent Schedule
(1007)]]+Table111[[#This Row],[Operating Income Statement
(216)]]</f>
        <v>300</v>
      </c>
      <c r="K16" s="3">
        <v>150</v>
      </c>
      <c r="L16" s="3">
        <v>515</v>
      </c>
      <c r="M16" s="3">
        <v>565</v>
      </c>
      <c r="N16" s="3">
        <f>Table111[[#This Row],[Condo FHA
(1073)]]+Table111[[#This Row],[Comparable Rent Schedule
(1007)]]+Table111[[#This Row],[Operating Income Statement
(216)]]</f>
        <v>865</v>
      </c>
      <c r="O16" s="3">
        <f>Table111[[#This Row],[Condo FHA
(1073)]]+Table111[[#This Row],[Comparable Rent Schedule
(1007)]]</f>
        <v>715</v>
      </c>
      <c r="P16" s="3">
        <f>Table111[[#This Row],[Condo FHA
(1073)]]+Table111[[#This Row],[Comparable Rent Schedule
(1007)]]+Table111[[#This Row],[Operating Income Statement
(216)]]</f>
        <v>865</v>
      </c>
      <c r="Q16" s="3">
        <f>Table111[[#This Row],[Condo Appraisal
(1073)]]+Table111[[#This Row],[Comparable Rent Schedule
(1007)]]</f>
        <v>665</v>
      </c>
      <c r="R16" s="3">
        <v>225</v>
      </c>
      <c r="S16" s="3">
        <v>175</v>
      </c>
      <c r="T16" s="3" t="s">
        <v>104</v>
      </c>
      <c r="U16" s="3">
        <f>Table111[[#This Row],[Exterior Only
Residential Report
(2055)]]</f>
        <v>465</v>
      </c>
      <c r="V16" s="3">
        <f>Table111[[#This Row],[Exterior Only Investment
w/ Comparable Rent Sch
(2055 &amp; 1007)]]+Table111[[#This Row],[Operating Income Statement
(216)]]</f>
        <v>765</v>
      </c>
      <c r="W16" s="3">
        <f>Table111[[#This Row],[Exterior Only Residential Report
w/ Comparable Photos
(2055)]]+Table111[[#This Row],[Comparable Rent Schedule
(1007)]]</f>
        <v>615</v>
      </c>
      <c r="X16" s="3">
        <f>Table111[[#This Row],[Exterior Only Investment
w/ Comparable Rent Sch
(2055 &amp; 1007)]]+Table111[[#This Row],[Operating Income Statement
(216)]]</f>
        <v>765</v>
      </c>
      <c r="Y16" s="3">
        <f>Table111[[#This Row],[Exterior Only Residential Report
w/ Comparable Photos
(2055)]]+Table111[[#This Row],[Comparable Rent Schedule
(1007)]]</f>
        <v>615</v>
      </c>
      <c r="Z16" s="3">
        <v>465</v>
      </c>
      <c r="AA16" s="3">
        <v>465</v>
      </c>
      <c r="AB16" s="3">
        <v>565</v>
      </c>
      <c r="AC16" s="3">
        <v>200</v>
      </c>
      <c r="AD16" s="3">
        <v>200</v>
      </c>
      <c r="AE16" s="3">
        <f>Table111[[#This Row],[Manufactured Home
(1004C)]]+150</f>
        <v>740</v>
      </c>
      <c r="AF16" s="3">
        <f>Table111[[#This Row],[FHA Single Family Investment
w/ Comp Rent Sch
(1004 &amp; 1007)]]+Table111[[#This Row],[Operating Income Statement
(216)]]</f>
        <v>845</v>
      </c>
      <c r="AG16" s="3">
        <f>Table111[[#This Row],[Multi-Family Investment
(1025 &amp; 216)]]</f>
        <v>695</v>
      </c>
      <c r="AH16" s="3">
        <v>350</v>
      </c>
      <c r="AI16" s="3">
        <v>590</v>
      </c>
      <c r="AJ16" s="3">
        <f>Table111[[#This Row],[Manufactured Home Investment
w/ Comp Rent Sch
(1004C &amp; 1007)]]+Table111[[#This Row],[Comparable Rent Schedule
(1007)]]</f>
        <v>845</v>
      </c>
      <c r="AK16" s="3">
        <v>695</v>
      </c>
      <c r="AL16" s="3">
        <v>695</v>
      </c>
      <c r="AM16" s="3">
        <f>Table111[[#This Row],[Multi-Family Investment
(1025 &amp; 216)]]+150</f>
        <v>845</v>
      </c>
      <c r="AN16" s="3">
        <f>Table111[[#This Row],[Field Review
(2000)]]+100</f>
        <v>450</v>
      </c>
      <c r="AO16" s="3">
        <v>695</v>
      </c>
      <c r="AP16" s="3">
        <v>150</v>
      </c>
      <c r="AQ16" s="3" t="s">
        <v>104</v>
      </c>
      <c r="AR16" s="3">
        <f>Table111[[#This Row],[Single Family Investment
w/ Comparable Rent Sch
(1004 &amp; 1007)]]+Table111[[#This Row],[Operating Income Statement
(216)]]</f>
        <v>815</v>
      </c>
      <c r="AS16" s="3">
        <f>Table111[[#This Row],[Uniform Residential Appraisal
(1004)]]+Table111[[#This Row],[Comparable Rent Schedule
(1007)]]</f>
        <v>665</v>
      </c>
      <c r="AT16" s="3">
        <v>515</v>
      </c>
      <c r="AU16" s="3" t="s">
        <v>280</v>
      </c>
      <c r="AV16" s="3">
        <v>565</v>
      </c>
      <c r="AW16" s="3">
        <v>565</v>
      </c>
      <c r="AX16" s="3">
        <f>Table111[[#This Row],[Uniform Residential Appraisal
(1004)]]+500</f>
        <v>1015</v>
      </c>
    </row>
    <row r="17" spans="1:50" ht="15" customHeight="1" x14ac:dyDescent="0.3">
      <c r="A17" s="3" t="s">
        <v>19</v>
      </c>
      <c r="D17" s="3">
        <v>515</v>
      </c>
      <c r="E17" s="3">
        <v>210</v>
      </c>
      <c r="F17" s="3">
        <v>210</v>
      </c>
      <c r="G17" s="3" t="s">
        <v>104</v>
      </c>
      <c r="H17" s="3" t="s">
        <v>104</v>
      </c>
      <c r="I17" s="3" t="s">
        <v>104</v>
      </c>
      <c r="J17" s="3">
        <f>Table111[[#This Row],[Comparable Rent Schedule
(1007)]]+Table111[[#This Row],[Operating Income Statement
(216)]]</f>
        <v>300</v>
      </c>
      <c r="K17" s="3">
        <v>150</v>
      </c>
      <c r="L17" s="3">
        <v>495</v>
      </c>
      <c r="M17" s="3">
        <v>555</v>
      </c>
      <c r="N17" s="3">
        <f>Table111[[#This Row],[Condo FHA
(1073)]]+Table111[[#This Row],[Comparable Rent Schedule
(1007)]]+Table111[[#This Row],[Operating Income Statement
(216)]]</f>
        <v>855</v>
      </c>
      <c r="O17" s="3">
        <f>Table111[[#This Row],[Condo FHA
(1073)]]+Table111[[#This Row],[Comparable Rent Schedule
(1007)]]</f>
        <v>705</v>
      </c>
      <c r="P17" s="3">
        <f>Table111[[#This Row],[Condo FHA
(1073)]]+Table111[[#This Row],[Comparable Rent Schedule
(1007)]]+Table111[[#This Row],[Operating Income Statement
(216)]]</f>
        <v>855</v>
      </c>
      <c r="Q17" s="3">
        <f>Table111[[#This Row],[Condo Appraisal
(1073)]]+Table111[[#This Row],[Comparable Rent Schedule
(1007)]]</f>
        <v>645</v>
      </c>
      <c r="R17" s="3">
        <v>225</v>
      </c>
      <c r="S17" s="3">
        <v>175</v>
      </c>
      <c r="T17" s="3" t="s">
        <v>104</v>
      </c>
      <c r="U17" s="3">
        <f>Table111[[#This Row],[Exterior Only
Residential Report
(2055)]]</f>
        <v>445</v>
      </c>
      <c r="V17" s="3">
        <f>Table111[[#This Row],[Exterior Only Investment
w/ Comparable Rent Sch
(2055 &amp; 1007)]]+Table111[[#This Row],[Operating Income Statement
(216)]]</f>
        <v>745</v>
      </c>
      <c r="W17" s="3">
        <f>Table111[[#This Row],[Exterior Only Residential Report
w/ Comparable Photos
(2055)]]+Table111[[#This Row],[Comparable Rent Schedule
(1007)]]</f>
        <v>595</v>
      </c>
      <c r="X17" s="3">
        <f>Table111[[#This Row],[Exterior Only Investment
w/ Comparable Rent Sch
(2055 &amp; 1007)]]+Table111[[#This Row],[Operating Income Statement
(216)]]</f>
        <v>745</v>
      </c>
      <c r="Y17" s="3">
        <f>Table111[[#This Row],[Exterior Only Residential Report
w/ Comparable Photos
(2055)]]+Table111[[#This Row],[Comparable Rent Schedule
(1007)]]</f>
        <v>595</v>
      </c>
      <c r="Z17" s="3">
        <v>445</v>
      </c>
      <c r="AA17" s="3">
        <v>445</v>
      </c>
      <c r="AB17" s="3">
        <v>545</v>
      </c>
      <c r="AC17" s="3">
        <v>200</v>
      </c>
      <c r="AD17" s="3">
        <v>200</v>
      </c>
      <c r="AE17" s="3">
        <f>Table111[[#This Row],[Manufactured Home
(1004C)]]+150</f>
        <v>720</v>
      </c>
      <c r="AF17" s="3">
        <f>Table111[[#This Row],[FHA Single Family Investment
w/ Comp Rent Sch
(1004 &amp; 1007)]]+Table111[[#This Row],[Operating Income Statement
(216)]]</f>
        <v>825</v>
      </c>
      <c r="AG17" s="3">
        <f>Table111[[#This Row],[Multi-Family Investment
(1025 &amp; 216)]]</f>
        <v>675</v>
      </c>
      <c r="AH17" s="3">
        <v>350</v>
      </c>
      <c r="AI17" s="3">
        <v>570</v>
      </c>
      <c r="AJ17" s="3">
        <f>Table111[[#This Row],[Manufactured Home Investment
w/ Comp Rent Sch
(1004C &amp; 1007)]]+Table111[[#This Row],[Comparable Rent Schedule
(1007)]]</f>
        <v>825</v>
      </c>
      <c r="AK17" s="3">
        <v>675</v>
      </c>
      <c r="AL17" s="3">
        <v>675</v>
      </c>
      <c r="AM17" s="3">
        <f>Table111[[#This Row],[Multi-Family Investment
(1025 &amp; 216)]]+150</f>
        <v>825</v>
      </c>
      <c r="AN17" s="3">
        <f>Table111[[#This Row],[Field Review
(2000)]]+100</f>
        <v>450</v>
      </c>
      <c r="AO17" s="3">
        <v>675</v>
      </c>
      <c r="AP17" s="3">
        <v>150</v>
      </c>
      <c r="AQ17" s="3" t="s">
        <v>104</v>
      </c>
      <c r="AR17" s="3">
        <f>Table111[[#This Row],[Single Family Investment
w/ Comparable Rent Sch
(1004 &amp; 1007)]]+Table111[[#This Row],[Operating Income Statement
(216)]]</f>
        <v>795</v>
      </c>
      <c r="AS17" s="3">
        <f>Table111[[#This Row],[Uniform Residential Appraisal
(1004)]]+Table111[[#This Row],[Comparable Rent Schedule
(1007)]]</f>
        <v>645</v>
      </c>
      <c r="AT17" s="3">
        <v>495</v>
      </c>
      <c r="AU17" s="3" t="s">
        <v>280</v>
      </c>
      <c r="AV17" s="3">
        <v>545</v>
      </c>
      <c r="AW17" s="3">
        <v>545</v>
      </c>
      <c r="AX17" s="3">
        <f>Table111[[#This Row],[Uniform Residential Appraisal
(1004)]]+500</f>
        <v>995</v>
      </c>
    </row>
    <row r="18" spans="1:50" ht="15" customHeight="1" x14ac:dyDescent="0.3">
      <c r="A18" s="3" t="s">
        <v>20</v>
      </c>
      <c r="D18" s="3">
        <v>515</v>
      </c>
      <c r="E18" s="3">
        <v>210</v>
      </c>
      <c r="F18" s="3">
        <v>210</v>
      </c>
      <c r="G18" s="3" t="s">
        <v>104</v>
      </c>
      <c r="H18" s="3" t="s">
        <v>104</v>
      </c>
      <c r="I18" s="3" t="s">
        <v>104</v>
      </c>
      <c r="J18" s="3">
        <f>Table111[[#This Row],[Comparable Rent Schedule
(1007)]]+Table111[[#This Row],[Operating Income Statement
(216)]]</f>
        <v>300</v>
      </c>
      <c r="K18" s="3">
        <v>150</v>
      </c>
      <c r="L18" s="3">
        <v>495</v>
      </c>
      <c r="M18" s="3">
        <v>555</v>
      </c>
      <c r="N18" s="3">
        <f>Table111[[#This Row],[Condo FHA
(1073)]]+Table111[[#This Row],[Comparable Rent Schedule
(1007)]]+Table111[[#This Row],[Operating Income Statement
(216)]]</f>
        <v>855</v>
      </c>
      <c r="O18" s="3">
        <f>Table111[[#This Row],[Condo FHA
(1073)]]+Table111[[#This Row],[Comparable Rent Schedule
(1007)]]</f>
        <v>705</v>
      </c>
      <c r="P18" s="3">
        <f>Table111[[#This Row],[Condo FHA
(1073)]]+Table111[[#This Row],[Comparable Rent Schedule
(1007)]]+Table111[[#This Row],[Operating Income Statement
(216)]]</f>
        <v>855</v>
      </c>
      <c r="Q18" s="3">
        <f>Table111[[#This Row],[Condo Appraisal
(1073)]]+Table111[[#This Row],[Comparable Rent Schedule
(1007)]]</f>
        <v>645</v>
      </c>
      <c r="R18" s="3">
        <v>225</v>
      </c>
      <c r="S18" s="3">
        <v>175</v>
      </c>
      <c r="T18" s="3" t="s">
        <v>104</v>
      </c>
      <c r="U18" s="3">
        <f>Table111[[#This Row],[Exterior Only
Residential Report
(2055)]]</f>
        <v>445</v>
      </c>
      <c r="V18" s="3">
        <f>Table111[[#This Row],[Exterior Only Investment
w/ Comparable Rent Sch
(2055 &amp; 1007)]]+Table111[[#This Row],[Operating Income Statement
(216)]]</f>
        <v>745</v>
      </c>
      <c r="W18" s="3">
        <f>Table111[[#This Row],[Exterior Only Residential Report
w/ Comparable Photos
(2055)]]+Table111[[#This Row],[Comparable Rent Schedule
(1007)]]</f>
        <v>595</v>
      </c>
      <c r="X18" s="3">
        <f>Table111[[#This Row],[Exterior Only Investment
w/ Comparable Rent Sch
(2055 &amp; 1007)]]+Table111[[#This Row],[Operating Income Statement
(216)]]</f>
        <v>745</v>
      </c>
      <c r="Y18" s="3">
        <f>Table111[[#This Row],[Exterior Only Residential Report
w/ Comparable Photos
(2055)]]+Table111[[#This Row],[Comparable Rent Schedule
(1007)]]</f>
        <v>595</v>
      </c>
      <c r="Z18" s="3">
        <v>445</v>
      </c>
      <c r="AA18" s="3">
        <v>445</v>
      </c>
      <c r="AB18" s="3">
        <v>545</v>
      </c>
      <c r="AC18" s="3">
        <v>250</v>
      </c>
      <c r="AD18" s="3">
        <v>200</v>
      </c>
      <c r="AE18" s="3">
        <f>Table111[[#This Row],[Manufactured Home
(1004C)]]+150</f>
        <v>720</v>
      </c>
      <c r="AF18" s="3">
        <f>Table111[[#This Row],[FHA Single Family Investment
w/ Comp Rent Sch
(1004 &amp; 1007)]]+Table111[[#This Row],[Operating Income Statement
(216)]]</f>
        <v>825</v>
      </c>
      <c r="AG18" s="3">
        <f>Table111[[#This Row],[Multi-Family Investment
(1025 &amp; 216)]]</f>
        <v>675</v>
      </c>
      <c r="AH18" s="3">
        <v>350</v>
      </c>
      <c r="AI18" s="3">
        <v>570</v>
      </c>
      <c r="AJ18" s="3">
        <f>Table111[[#This Row],[Manufactured Home Investment
w/ Comp Rent Sch
(1004C &amp; 1007)]]+Table111[[#This Row],[Comparable Rent Schedule
(1007)]]</f>
        <v>825</v>
      </c>
      <c r="AK18" s="3">
        <v>675</v>
      </c>
      <c r="AL18" s="3">
        <v>675</v>
      </c>
      <c r="AM18" s="3">
        <f>Table111[[#This Row],[Multi-Family Investment
(1025 &amp; 216)]]+150</f>
        <v>825</v>
      </c>
      <c r="AN18" s="3">
        <f>Table111[[#This Row],[Field Review
(2000)]]+100</f>
        <v>450</v>
      </c>
      <c r="AO18" s="3">
        <v>675</v>
      </c>
      <c r="AP18" s="3">
        <v>150</v>
      </c>
      <c r="AQ18" s="3" t="s">
        <v>104</v>
      </c>
      <c r="AR18" s="3">
        <f>Table111[[#This Row],[Single Family Investment
w/ Comparable Rent Sch
(1004 &amp; 1007)]]+Table111[[#This Row],[Operating Income Statement
(216)]]</f>
        <v>795</v>
      </c>
      <c r="AS18" s="3">
        <f>Table111[[#This Row],[Uniform Residential Appraisal
(1004)]]+Table111[[#This Row],[Comparable Rent Schedule
(1007)]]</f>
        <v>645</v>
      </c>
      <c r="AT18" s="3">
        <v>495</v>
      </c>
      <c r="AU18" s="3" t="s">
        <v>280</v>
      </c>
      <c r="AV18" s="3">
        <v>545</v>
      </c>
      <c r="AW18" s="3">
        <v>545</v>
      </c>
      <c r="AX18" s="3">
        <f>Table111[[#This Row],[Uniform Residential Appraisal
(1004)]]+500</f>
        <v>995</v>
      </c>
    </row>
    <row r="19" spans="1:50" ht="15" customHeight="1" x14ac:dyDescent="0.3">
      <c r="A19" s="3" t="s">
        <v>21</v>
      </c>
      <c r="D19" s="3">
        <v>550</v>
      </c>
      <c r="E19" s="3">
        <v>210</v>
      </c>
      <c r="F19" s="3">
        <v>210</v>
      </c>
      <c r="G19" s="3" t="s">
        <v>104</v>
      </c>
      <c r="H19" s="3" t="s">
        <v>104</v>
      </c>
      <c r="I19" s="3" t="s">
        <v>104</v>
      </c>
      <c r="J19" s="3">
        <f>Table111[[#This Row],[Comparable Rent Schedule
(1007)]]+Table111[[#This Row],[Operating Income Statement
(216)]]</f>
        <v>300</v>
      </c>
      <c r="K19" s="3">
        <v>150</v>
      </c>
      <c r="L19" s="3">
        <v>535</v>
      </c>
      <c r="M19" s="3">
        <v>585</v>
      </c>
      <c r="N19" s="3">
        <f>Table111[[#This Row],[Condo FHA
(1073)]]+Table111[[#This Row],[Comparable Rent Schedule
(1007)]]+Table111[[#This Row],[Operating Income Statement
(216)]]</f>
        <v>885</v>
      </c>
      <c r="O19" s="3">
        <f>Table111[[#This Row],[Condo FHA
(1073)]]+Table111[[#This Row],[Comparable Rent Schedule
(1007)]]</f>
        <v>735</v>
      </c>
      <c r="P19" s="3">
        <f>Table111[[#This Row],[Condo FHA
(1073)]]+Table111[[#This Row],[Comparable Rent Schedule
(1007)]]+Table111[[#This Row],[Operating Income Statement
(216)]]</f>
        <v>885</v>
      </c>
      <c r="Q19" s="3">
        <f>Table111[[#This Row],[Condo Appraisal
(1073)]]+Table111[[#This Row],[Comparable Rent Schedule
(1007)]]</f>
        <v>685</v>
      </c>
      <c r="R19" s="3">
        <v>250</v>
      </c>
      <c r="S19" s="3">
        <v>175</v>
      </c>
      <c r="T19" s="3" t="s">
        <v>104</v>
      </c>
      <c r="U19" s="3">
        <f>Table111[[#This Row],[Exterior Only
Residential Report
(2055)]]</f>
        <v>490</v>
      </c>
      <c r="V19" s="3">
        <f>Table111[[#This Row],[Exterior Only Investment
w/ Comparable Rent Sch
(2055 &amp; 1007)]]+Table111[[#This Row],[Operating Income Statement
(216)]]</f>
        <v>790</v>
      </c>
      <c r="W19" s="3">
        <f>Table111[[#This Row],[Exterior Only Residential Report
w/ Comparable Photos
(2055)]]+Table111[[#This Row],[Comparable Rent Schedule
(1007)]]</f>
        <v>640</v>
      </c>
      <c r="X19" s="3">
        <f>Table111[[#This Row],[Exterior Only Investment
w/ Comparable Rent Sch
(2055 &amp; 1007)]]+Table111[[#This Row],[Operating Income Statement
(216)]]</f>
        <v>790</v>
      </c>
      <c r="Y19" s="3">
        <f>Table111[[#This Row],[Exterior Only Residential Report
w/ Comparable Photos
(2055)]]+Table111[[#This Row],[Comparable Rent Schedule
(1007)]]</f>
        <v>640</v>
      </c>
      <c r="Z19" s="3">
        <v>490</v>
      </c>
      <c r="AA19" s="3">
        <v>490</v>
      </c>
      <c r="AB19" s="3">
        <v>585</v>
      </c>
      <c r="AC19" s="3">
        <v>200</v>
      </c>
      <c r="AD19" s="3">
        <v>200</v>
      </c>
      <c r="AE19" s="3">
        <f>Table111[[#This Row],[Manufactured Home
(1004C)]]+150</f>
        <v>760</v>
      </c>
      <c r="AF19" s="3">
        <f>Table111[[#This Row],[FHA Single Family Investment
w/ Comp Rent Sch
(1004 &amp; 1007)]]+Table111[[#This Row],[Operating Income Statement
(216)]]</f>
        <v>845</v>
      </c>
      <c r="AG19" s="3">
        <f>Table111[[#This Row],[Multi-Family Investment
(1025 &amp; 216)]]</f>
        <v>695</v>
      </c>
      <c r="AH19" s="3">
        <v>375</v>
      </c>
      <c r="AI19" s="3">
        <v>610</v>
      </c>
      <c r="AJ19" s="3">
        <f>Table111[[#This Row],[Manufactured Home Investment
w/ Comp Rent Sch
(1004C &amp; 1007)]]+Table111[[#This Row],[Comparable Rent Schedule
(1007)]]</f>
        <v>845</v>
      </c>
      <c r="AK19" s="3">
        <v>695</v>
      </c>
      <c r="AL19" s="3">
        <v>695</v>
      </c>
      <c r="AM19" s="3">
        <f>Table111[[#This Row],[Multi-Family Investment
(1025 &amp; 216)]]+150</f>
        <v>845</v>
      </c>
      <c r="AN19" s="3">
        <f>Table111[[#This Row],[Field Review
(2000)]]+100</f>
        <v>475</v>
      </c>
      <c r="AO19" s="3">
        <v>695</v>
      </c>
      <c r="AP19" s="3">
        <v>150</v>
      </c>
      <c r="AQ19" s="3" t="s">
        <v>104</v>
      </c>
      <c r="AR19" s="3">
        <f>Table111[[#This Row],[Single Family Investment
w/ Comparable Rent Sch
(1004 &amp; 1007)]]+Table111[[#This Row],[Operating Income Statement
(216)]]</f>
        <v>835</v>
      </c>
      <c r="AS19" s="3">
        <f>Table111[[#This Row],[Uniform Residential Appraisal
(1004)]]+Table111[[#This Row],[Comparable Rent Schedule
(1007)]]</f>
        <v>685</v>
      </c>
      <c r="AT19" s="3">
        <v>535</v>
      </c>
      <c r="AU19" s="3" t="s">
        <v>280</v>
      </c>
      <c r="AV19" s="3">
        <v>585</v>
      </c>
      <c r="AW19" s="3">
        <v>585</v>
      </c>
      <c r="AX19" s="3">
        <f>Table111[[#This Row],[Uniform Residential Appraisal
(1004)]]+500</f>
        <v>1035</v>
      </c>
    </row>
    <row r="20" spans="1:50" ht="15" customHeight="1" x14ac:dyDescent="0.3">
      <c r="A20" s="3" t="s">
        <v>22</v>
      </c>
      <c r="D20" s="3">
        <v>550</v>
      </c>
      <c r="E20" s="3">
        <v>210</v>
      </c>
      <c r="F20" s="3">
        <v>210</v>
      </c>
      <c r="G20" s="3" t="s">
        <v>104</v>
      </c>
      <c r="H20" s="3" t="s">
        <v>104</v>
      </c>
      <c r="I20" s="3" t="s">
        <v>104</v>
      </c>
      <c r="J20" s="3">
        <f>Table111[[#This Row],[Comparable Rent Schedule
(1007)]]+Table111[[#This Row],[Operating Income Statement
(216)]]</f>
        <v>300</v>
      </c>
      <c r="K20" s="3">
        <v>150</v>
      </c>
      <c r="L20" s="3">
        <v>535</v>
      </c>
      <c r="M20" s="3">
        <v>585</v>
      </c>
      <c r="N20" s="3">
        <f>Table111[[#This Row],[Condo FHA
(1073)]]+Table111[[#This Row],[Comparable Rent Schedule
(1007)]]+Table111[[#This Row],[Operating Income Statement
(216)]]</f>
        <v>885</v>
      </c>
      <c r="O20" s="3">
        <f>Table111[[#This Row],[Condo FHA
(1073)]]+Table111[[#This Row],[Comparable Rent Schedule
(1007)]]</f>
        <v>735</v>
      </c>
      <c r="P20" s="3">
        <f>Table111[[#This Row],[Condo FHA
(1073)]]+Table111[[#This Row],[Comparable Rent Schedule
(1007)]]+Table111[[#This Row],[Operating Income Statement
(216)]]</f>
        <v>885</v>
      </c>
      <c r="Q20" s="3">
        <f>Table111[[#This Row],[Condo Appraisal
(1073)]]+Table111[[#This Row],[Comparable Rent Schedule
(1007)]]</f>
        <v>685</v>
      </c>
      <c r="R20" s="3">
        <v>250</v>
      </c>
      <c r="S20" s="3">
        <v>175</v>
      </c>
      <c r="T20" s="3" t="s">
        <v>104</v>
      </c>
      <c r="U20" s="3">
        <f>Table111[[#This Row],[Exterior Only
Residential Report
(2055)]]</f>
        <v>490</v>
      </c>
      <c r="V20" s="3">
        <f>Table111[[#This Row],[Exterior Only Investment
w/ Comparable Rent Sch
(2055 &amp; 1007)]]+Table111[[#This Row],[Operating Income Statement
(216)]]</f>
        <v>790</v>
      </c>
      <c r="W20" s="3">
        <f>Table111[[#This Row],[Exterior Only Residential Report
w/ Comparable Photos
(2055)]]+Table111[[#This Row],[Comparable Rent Schedule
(1007)]]</f>
        <v>640</v>
      </c>
      <c r="X20" s="3">
        <f>Table111[[#This Row],[Exterior Only Investment
w/ Comparable Rent Sch
(2055 &amp; 1007)]]+Table111[[#This Row],[Operating Income Statement
(216)]]</f>
        <v>790</v>
      </c>
      <c r="Y20" s="3">
        <f>Table111[[#This Row],[Exterior Only Residential Report
w/ Comparable Photos
(2055)]]+Table111[[#This Row],[Comparable Rent Schedule
(1007)]]</f>
        <v>640</v>
      </c>
      <c r="Z20" s="3">
        <v>490</v>
      </c>
      <c r="AA20" s="3">
        <v>490</v>
      </c>
      <c r="AB20" s="3">
        <v>585</v>
      </c>
      <c r="AC20" s="3">
        <v>200</v>
      </c>
      <c r="AD20" s="3">
        <v>200</v>
      </c>
      <c r="AE20" s="3">
        <f>Table111[[#This Row],[Manufactured Home
(1004C)]]+150</f>
        <v>760</v>
      </c>
      <c r="AF20" s="3">
        <f>Table111[[#This Row],[FHA Single Family Investment
w/ Comp Rent Sch
(1004 &amp; 1007)]]+Table111[[#This Row],[Operating Income Statement
(216)]]</f>
        <v>845</v>
      </c>
      <c r="AG20" s="3">
        <f>Table111[[#This Row],[Multi-Family Investment
(1025 &amp; 216)]]</f>
        <v>695</v>
      </c>
      <c r="AH20" s="3">
        <v>375</v>
      </c>
      <c r="AI20" s="3">
        <v>610</v>
      </c>
      <c r="AJ20" s="3">
        <f>Table111[[#This Row],[Manufactured Home Investment
w/ Comp Rent Sch
(1004C &amp; 1007)]]+Table111[[#This Row],[Comparable Rent Schedule
(1007)]]</f>
        <v>845</v>
      </c>
      <c r="AK20" s="3">
        <v>695</v>
      </c>
      <c r="AL20" s="3">
        <v>695</v>
      </c>
      <c r="AM20" s="3">
        <f>Table111[[#This Row],[Multi-Family Investment
(1025 &amp; 216)]]+150</f>
        <v>845</v>
      </c>
      <c r="AN20" s="3">
        <f>Table111[[#This Row],[Field Review
(2000)]]+100</f>
        <v>475</v>
      </c>
      <c r="AO20" s="3">
        <v>695</v>
      </c>
      <c r="AP20" s="3">
        <v>150</v>
      </c>
      <c r="AQ20" s="3" t="s">
        <v>104</v>
      </c>
      <c r="AR20" s="3">
        <f>Table111[[#This Row],[Single Family Investment
w/ Comparable Rent Sch
(1004 &amp; 1007)]]+Table111[[#This Row],[Operating Income Statement
(216)]]</f>
        <v>835</v>
      </c>
      <c r="AS20" s="3">
        <f>Table111[[#This Row],[Uniform Residential Appraisal
(1004)]]+Table111[[#This Row],[Comparable Rent Schedule
(1007)]]</f>
        <v>685</v>
      </c>
      <c r="AT20" s="3">
        <v>535</v>
      </c>
      <c r="AU20" s="3" t="s">
        <v>280</v>
      </c>
      <c r="AV20" s="3">
        <v>585</v>
      </c>
      <c r="AW20" s="3">
        <v>585</v>
      </c>
      <c r="AX20" s="3">
        <f>Table111[[#This Row],[Uniform Residential Appraisal
(1004)]]+500</f>
        <v>1035</v>
      </c>
    </row>
    <row r="21" spans="1:50" ht="15" customHeight="1" x14ac:dyDescent="0.3">
      <c r="A21" s="3" t="s">
        <v>23</v>
      </c>
      <c r="D21" s="3">
        <v>515</v>
      </c>
      <c r="E21" s="3">
        <v>210</v>
      </c>
      <c r="F21" s="3">
        <v>210</v>
      </c>
      <c r="G21" s="3" t="s">
        <v>104</v>
      </c>
      <c r="H21" s="3" t="s">
        <v>104</v>
      </c>
      <c r="I21" s="3" t="s">
        <v>104</v>
      </c>
      <c r="J21" s="3">
        <f>Table111[[#This Row],[Comparable Rent Schedule
(1007)]]+Table111[[#This Row],[Operating Income Statement
(216)]]</f>
        <v>300</v>
      </c>
      <c r="K21" s="3">
        <v>150</v>
      </c>
      <c r="L21" s="3">
        <v>495</v>
      </c>
      <c r="M21" s="3">
        <v>555</v>
      </c>
      <c r="N21" s="3">
        <f>Table111[[#This Row],[Condo FHA
(1073)]]+Table111[[#This Row],[Comparable Rent Schedule
(1007)]]+Table111[[#This Row],[Operating Income Statement
(216)]]</f>
        <v>855</v>
      </c>
      <c r="O21" s="3">
        <f>Table111[[#This Row],[Condo FHA
(1073)]]+Table111[[#This Row],[Comparable Rent Schedule
(1007)]]</f>
        <v>705</v>
      </c>
      <c r="P21" s="3">
        <f>Table111[[#This Row],[Condo FHA
(1073)]]+Table111[[#This Row],[Comparable Rent Schedule
(1007)]]+Table111[[#This Row],[Operating Income Statement
(216)]]</f>
        <v>855</v>
      </c>
      <c r="Q21" s="3">
        <f>Table111[[#This Row],[Condo Appraisal
(1073)]]+Table111[[#This Row],[Comparable Rent Schedule
(1007)]]</f>
        <v>645</v>
      </c>
      <c r="R21" s="3">
        <v>225</v>
      </c>
      <c r="S21" s="3">
        <v>175</v>
      </c>
      <c r="T21" s="3" t="s">
        <v>104</v>
      </c>
      <c r="U21" s="3">
        <f>Table111[[#This Row],[Exterior Only
Residential Report
(2055)]]</f>
        <v>445</v>
      </c>
      <c r="V21" s="3">
        <f>Table111[[#This Row],[Exterior Only Investment
w/ Comparable Rent Sch
(2055 &amp; 1007)]]+Table111[[#This Row],[Operating Income Statement
(216)]]</f>
        <v>745</v>
      </c>
      <c r="W21" s="3">
        <f>Table111[[#This Row],[Exterior Only Residential Report
w/ Comparable Photos
(2055)]]+Table111[[#This Row],[Comparable Rent Schedule
(1007)]]</f>
        <v>595</v>
      </c>
      <c r="X21" s="3">
        <f>Table111[[#This Row],[Exterior Only Investment
w/ Comparable Rent Sch
(2055 &amp; 1007)]]+Table111[[#This Row],[Operating Income Statement
(216)]]</f>
        <v>745</v>
      </c>
      <c r="Y21" s="3">
        <f>Table111[[#This Row],[Exterior Only Residential Report
w/ Comparable Photos
(2055)]]+Table111[[#This Row],[Comparable Rent Schedule
(1007)]]</f>
        <v>595</v>
      </c>
      <c r="Z21" s="3">
        <v>445</v>
      </c>
      <c r="AA21" s="3">
        <v>445</v>
      </c>
      <c r="AB21" s="3">
        <v>545</v>
      </c>
      <c r="AC21" s="3">
        <v>200</v>
      </c>
      <c r="AD21" s="3">
        <v>200</v>
      </c>
      <c r="AE21" s="3">
        <f>Table111[[#This Row],[Manufactured Home
(1004C)]]+150</f>
        <v>720</v>
      </c>
      <c r="AF21" s="3">
        <f>Table111[[#This Row],[FHA Single Family Investment
w/ Comp Rent Sch
(1004 &amp; 1007)]]+Table111[[#This Row],[Operating Income Statement
(216)]]</f>
        <v>825</v>
      </c>
      <c r="AG21" s="3">
        <f>Table111[[#This Row],[Multi-Family Investment
(1025 &amp; 216)]]</f>
        <v>675</v>
      </c>
      <c r="AH21" s="3">
        <v>350</v>
      </c>
      <c r="AI21" s="3">
        <v>570</v>
      </c>
      <c r="AJ21" s="3">
        <f>Table111[[#This Row],[Manufactured Home Investment
w/ Comp Rent Sch
(1004C &amp; 1007)]]+Table111[[#This Row],[Comparable Rent Schedule
(1007)]]</f>
        <v>825</v>
      </c>
      <c r="AK21" s="3">
        <v>675</v>
      </c>
      <c r="AL21" s="3">
        <v>675</v>
      </c>
      <c r="AM21" s="3">
        <f>Table111[[#This Row],[Multi-Family Investment
(1025 &amp; 216)]]+150</f>
        <v>825</v>
      </c>
      <c r="AN21" s="3">
        <f>Table111[[#This Row],[Field Review
(2000)]]+100</f>
        <v>450</v>
      </c>
      <c r="AO21" s="3">
        <v>675</v>
      </c>
      <c r="AP21" s="3">
        <v>150</v>
      </c>
      <c r="AQ21" s="3" t="s">
        <v>104</v>
      </c>
      <c r="AR21" s="3">
        <f>Table111[[#This Row],[Single Family Investment
w/ Comparable Rent Sch
(1004 &amp; 1007)]]+Table111[[#This Row],[Operating Income Statement
(216)]]</f>
        <v>795</v>
      </c>
      <c r="AS21" s="3">
        <f>Table111[[#This Row],[Uniform Residential Appraisal
(1004)]]+Table111[[#This Row],[Comparable Rent Schedule
(1007)]]</f>
        <v>645</v>
      </c>
      <c r="AT21" s="3">
        <v>495</v>
      </c>
      <c r="AU21" s="3" t="s">
        <v>280</v>
      </c>
      <c r="AV21" s="3">
        <v>545</v>
      </c>
      <c r="AW21" s="3">
        <v>545</v>
      </c>
      <c r="AX21" s="3">
        <f>Table111[[#This Row],[Uniform Residential Appraisal
(1004)]]+500</f>
        <v>995</v>
      </c>
    </row>
    <row r="22" spans="1:50" ht="15" customHeight="1" x14ac:dyDescent="0.3">
      <c r="A22" s="3" t="s">
        <v>24</v>
      </c>
      <c r="D22" s="3">
        <v>535</v>
      </c>
      <c r="E22" s="3">
        <v>210</v>
      </c>
      <c r="F22" s="3">
        <v>210</v>
      </c>
      <c r="G22" s="3" t="s">
        <v>104</v>
      </c>
      <c r="H22" s="3" t="s">
        <v>104</v>
      </c>
      <c r="I22" s="3" t="s">
        <v>104</v>
      </c>
      <c r="J22" s="3">
        <f>Table111[[#This Row],[Comparable Rent Schedule
(1007)]]+Table111[[#This Row],[Operating Income Statement
(216)]]</f>
        <v>300</v>
      </c>
      <c r="K22" s="3">
        <v>150</v>
      </c>
      <c r="L22" s="3">
        <v>515</v>
      </c>
      <c r="M22" s="3">
        <v>565</v>
      </c>
      <c r="N22" s="3">
        <f>Table111[[#This Row],[Condo FHA
(1073)]]+Table111[[#This Row],[Comparable Rent Schedule
(1007)]]+Table111[[#This Row],[Operating Income Statement
(216)]]</f>
        <v>865</v>
      </c>
      <c r="O22" s="3">
        <f>Table111[[#This Row],[Condo FHA
(1073)]]+Table111[[#This Row],[Comparable Rent Schedule
(1007)]]</f>
        <v>715</v>
      </c>
      <c r="P22" s="3">
        <f>Table111[[#This Row],[Condo FHA
(1073)]]+Table111[[#This Row],[Comparable Rent Schedule
(1007)]]+Table111[[#This Row],[Operating Income Statement
(216)]]</f>
        <v>865</v>
      </c>
      <c r="Q22" s="3">
        <f>Table111[[#This Row],[Condo Appraisal
(1073)]]+Table111[[#This Row],[Comparable Rent Schedule
(1007)]]</f>
        <v>665</v>
      </c>
      <c r="R22" s="3">
        <v>225</v>
      </c>
      <c r="S22" s="3">
        <v>175</v>
      </c>
      <c r="T22" s="3" t="s">
        <v>104</v>
      </c>
      <c r="U22" s="3">
        <f>Table111[[#This Row],[Exterior Only
Residential Report
(2055)]]</f>
        <v>465</v>
      </c>
      <c r="V22" s="3">
        <f>Table111[[#This Row],[Exterior Only Investment
w/ Comparable Rent Sch
(2055 &amp; 1007)]]+Table111[[#This Row],[Operating Income Statement
(216)]]</f>
        <v>765</v>
      </c>
      <c r="W22" s="3">
        <f>Table111[[#This Row],[Exterior Only Residential Report
w/ Comparable Photos
(2055)]]+Table111[[#This Row],[Comparable Rent Schedule
(1007)]]</f>
        <v>615</v>
      </c>
      <c r="X22" s="3">
        <f>Table111[[#This Row],[Exterior Only Investment
w/ Comparable Rent Sch
(2055 &amp; 1007)]]+Table111[[#This Row],[Operating Income Statement
(216)]]</f>
        <v>765</v>
      </c>
      <c r="Y22" s="3">
        <f>Table111[[#This Row],[Exterior Only Residential Report
w/ Comparable Photos
(2055)]]+Table111[[#This Row],[Comparable Rent Schedule
(1007)]]</f>
        <v>615</v>
      </c>
      <c r="Z22" s="3">
        <v>465</v>
      </c>
      <c r="AA22" s="3">
        <v>465</v>
      </c>
      <c r="AB22" s="3">
        <v>565</v>
      </c>
      <c r="AC22" s="3">
        <v>200</v>
      </c>
      <c r="AD22" s="3">
        <v>200</v>
      </c>
      <c r="AE22" s="3">
        <f>Table111[[#This Row],[Manufactured Home
(1004C)]]+150</f>
        <v>740</v>
      </c>
      <c r="AF22" s="3">
        <f>Table111[[#This Row],[FHA Single Family Investment
w/ Comp Rent Sch
(1004 &amp; 1007)]]+Table111[[#This Row],[Operating Income Statement
(216)]]</f>
        <v>845</v>
      </c>
      <c r="AG22" s="3">
        <f>Table111[[#This Row],[Multi-Family Investment
(1025 &amp; 216)]]</f>
        <v>695</v>
      </c>
      <c r="AH22" s="3">
        <v>350</v>
      </c>
      <c r="AI22" s="3">
        <v>590</v>
      </c>
      <c r="AJ22" s="3">
        <f>Table111[[#This Row],[Manufactured Home Investment
w/ Comp Rent Sch
(1004C &amp; 1007)]]+Table111[[#This Row],[Comparable Rent Schedule
(1007)]]</f>
        <v>845</v>
      </c>
      <c r="AK22" s="3">
        <v>695</v>
      </c>
      <c r="AL22" s="3">
        <v>695</v>
      </c>
      <c r="AM22" s="3">
        <f>Table111[[#This Row],[Multi-Family Investment
(1025 &amp; 216)]]+150</f>
        <v>845</v>
      </c>
      <c r="AN22" s="3">
        <f>Table111[[#This Row],[Field Review
(2000)]]+100</f>
        <v>450</v>
      </c>
      <c r="AO22" s="3">
        <v>695</v>
      </c>
      <c r="AP22" s="3">
        <v>150</v>
      </c>
      <c r="AQ22" s="3" t="s">
        <v>104</v>
      </c>
      <c r="AR22" s="3">
        <f>Table111[[#This Row],[Single Family Investment
w/ Comparable Rent Sch
(1004 &amp; 1007)]]+Table111[[#This Row],[Operating Income Statement
(216)]]</f>
        <v>815</v>
      </c>
      <c r="AS22" s="3">
        <f>Table111[[#This Row],[Uniform Residential Appraisal
(1004)]]+Table111[[#This Row],[Comparable Rent Schedule
(1007)]]</f>
        <v>665</v>
      </c>
      <c r="AT22" s="3">
        <v>515</v>
      </c>
      <c r="AU22" s="3" t="s">
        <v>280</v>
      </c>
      <c r="AV22" s="3">
        <v>565</v>
      </c>
      <c r="AW22" s="3">
        <v>565</v>
      </c>
      <c r="AX22" s="3">
        <f>Table111[[#This Row],[Uniform Residential Appraisal
(1004)]]+500</f>
        <v>1015</v>
      </c>
    </row>
    <row r="23" spans="1:50" ht="15" customHeight="1" x14ac:dyDescent="0.3">
      <c r="A23" s="3" t="s">
        <v>25</v>
      </c>
      <c r="D23" s="3">
        <v>770</v>
      </c>
      <c r="E23" s="3">
        <v>260</v>
      </c>
      <c r="F23" s="3">
        <v>260</v>
      </c>
      <c r="G23" s="3" t="s">
        <v>104</v>
      </c>
      <c r="H23" s="3" t="s">
        <v>104</v>
      </c>
      <c r="I23" s="3" t="s">
        <v>104</v>
      </c>
      <c r="J23" s="3">
        <f>Table111[[#This Row],[Comparable Rent Schedule
(1007)]]+Table111[[#This Row],[Operating Income Statement
(216)]]</f>
        <v>300</v>
      </c>
      <c r="K23" s="3">
        <v>150</v>
      </c>
      <c r="L23" s="3">
        <v>755</v>
      </c>
      <c r="M23" s="3">
        <v>805</v>
      </c>
      <c r="N23" s="3">
        <f>Table111[[#This Row],[Condo FHA
(1073)]]+Table111[[#This Row],[Comparable Rent Schedule
(1007)]]+Table111[[#This Row],[Operating Income Statement
(216)]]</f>
        <v>1105</v>
      </c>
      <c r="O23" s="3">
        <f>Table111[[#This Row],[Condo FHA
(1073)]]+Table111[[#This Row],[Comparable Rent Schedule
(1007)]]</f>
        <v>955</v>
      </c>
      <c r="P23" s="3">
        <f>Table111[[#This Row],[Condo FHA
(1073)]]+Table111[[#This Row],[Comparable Rent Schedule
(1007)]]+Table111[[#This Row],[Operating Income Statement
(216)]]</f>
        <v>1105</v>
      </c>
      <c r="Q23" s="3">
        <f>Table111[[#This Row],[Condo Appraisal
(1073)]]+Table111[[#This Row],[Comparable Rent Schedule
(1007)]]</f>
        <v>905</v>
      </c>
      <c r="R23" s="3">
        <v>325</v>
      </c>
      <c r="S23" s="3">
        <v>300</v>
      </c>
      <c r="T23" s="3" t="s">
        <v>104</v>
      </c>
      <c r="U23" s="3">
        <f>Table111[[#This Row],[Exterior Only
Residential Report
(2055)]]</f>
        <v>720</v>
      </c>
      <c r="V23" s="3">
        <f>Table111[[#This Row],[Exterior Only Investment
w/ Comparable Rent Sch
(2055 &amp; 1007)]]+Table111[[#This Row],[Operating Income Statement
(216)]]</f>
        <v>1020</v>
      </c>
      <c r="W23" s="3">
        <f>Table111[[#This Row],[Exterior Only Residential Report
w/ Comparable Photos
(2055)]]+Table111[[#This Row],[Comparable Rent Schedule
(1007)]]</f>
        <v>870</v>
      </c>
      <c r="X23" s="3">
        <f>Table111[[#This Row],[Exterior Only Investment
w/ Comparable Rent Sch
(2055 &amp; 1007)]]+Table111[[#This Row],[Operating Income Statement
(216)]]</f>
        <v>1020</v>
      </c>
      <c r="Y23" s="3">
        <f>Table111[[#This Row],[Exterior Only Residential Report
w/ Comparable Photos
(2055)]]+Table111[[#This Row],[Comparable Rent Schedule
(1007)]]</f>
        <v>870</v>
      </c>
      <c r="Z23" s="3">
        <v>720</v>
      </c>
      <c r="AA23" s="3">
        <v>720</v>
      </c>
      <c r="AB23" s="3">
        <v>805</v>
      </c>
      <c r="AC23" s="3">
        <v>300</v>
      </c>
      <c r="AD23" s="3">
        <v>250</v>
      </c>
      <c r="AE23" s="3">
        <f>Table111[[#This Row],[Manufactured Home
(1004C)]]+150</f>
        <v>980</v>
      </c>
      <c r="AF23" s="3">
        <f>Table111[[#This Row],[FHA Single Family Investment
w/ Comp Rent Sch
(1004 &amp; 1007)]]+Table111[[#This Row],[Operating Income Statement
(216)]]</f>
        <v>1055</v>
      </c>
      <c r="AG23" s="3">
        <f>Table111[[#This Row],[Multi-Family Investment
(1025 &amp; 216)]]</f>
        <v>905</v>
      </c>
      <c r="AH23" s="3">
        <v>575</v>
      </c>
      <c r="AI23" s="3">
        <v>830</v>
      </c>
      <c r="AJ23" s="3">
        <f>Table111[[#This Row],[Manufactured Home Investment
w/ Comp Rent Sch
(1004C &amp; 1007)]]+Table111[[#This Row],[Comparable Rent Schedule
(1007)]]</f>
        <v>1055</v>
      </c>
      <c r="AK23" s="3">
        <v>905</v>
      </c>
      <c r="AL23" s="3">
        <v>905</v>
      </c>
      <c r="AM23" s="3">
        <f>Table111[[#This Row],[Multi-Family Investment
(1025 &amp; 216)]]+150</f>
        <v>1055</v>
      </c>
      <c r="AN23" s="3">
        <f>Table111[[#This Row],[Field Review
(2000)]]+100</f>
        <v>675</v>
      </c>
      <c r="AO23" s="3">
        <v>905</v>
      </c>
      <c r="AP23" s="3">
        <v>150</v>
      </c>
      <c r="AQ23" s="3" t="s">
        <v>104</v>
      </c>
      <c r="AR23" s="3">
        <f>Table111[[#This Row],[Single Family Investment
w/ Comparable Rent Sch
(1004 &amp; 1007)]]+Table111[[#This Row],[Operating Income Statement
(216)]]</f>
        <v>1055</v>
      </c>
      <c r="AS23" s="3">
        <f>Table111[[#This Row],[Uniform Residential Appraisal
(1004)]]+Table111[[#This Row],[Comparable Rent Schedule
(1007)]]</f>
        <v>905</v>
      </c>
      <c r="AT23" s="3">
        <v>755</v>
      </c>
      <c r="AU23" s="3" t="s">
        <v>280</v>
      </c>
      <c r="AV23" s="3">
        <v>805</v>
      </c>
      <c r="AW23" s="3">
        <v>805</v>
      </c>
      <c r="AX23" s="3">
        <f>Table111[[#This Row],[Uniform Residential Appraisal
(1004)]]+500</f>
        <v>1255</v>
      </c>
    </row>
    <row r="24" spans="1:50" ht="15" customHeight="1" x14ac:dyDescent="0.3">
      <c r="A24" s="3" t="s">
        <v>26</v>
      </c>
      <c r="D24" s="3">
        <v>550</v>
      </c>
      <c r="E24" s="3">
        <v>210</v>
      </c>
      <c r="F24" s="3">
        <v>210</v>
      </c>
      <c r="G24" s="3" t="s">
        <v>104</v>
      </c>
      <c r="H24" s="3" t="s">
        <v>104</v>
      </c>
      <c r="I24" s="3" t="s">
        <v>104</v>
      </c>
      <c r="J24" s="3">
        <f>Table111[[#This Row],[Comparable Rent Schedule
(1007)]]+Table111[[#This Row],[Operating Income Statement
(216)]]</f>
        <v>300</v>
      </c>
      <c r="K24" s="3">
        <v>150</v>
      </c>
      <c r="L24" s="3">
        <v>535</v>
      </c>
      <c r="M24" s="3">
        <v>585</v>
      </c>
      <c r="N24" s="3">
        <f>Table111[[#This Row],[Condo FHA
(1073)]]+Table111[[#This Row],[Comparable Rent Schedule
(1007)]]+Table111[[#This Row],[Operating Income Statement
(216)]]</f>
        <v>885</v>
      </c>
      <c r="O24" s="3">
        <f>Table111[[#This Row],[Condo FHA
(1073)]]+Table111[[#This Row],[Comparable Rent Schedule
(1007)]]</f>
        <v>735</v>
      </c>
      <c r="P24" s="3">
        <f>Table111[[#This Row],[Condo FHA
(1073)]]+Table111[[#This Row],[Comparable Rent Schedule
(1007)]]+Table111[[#This Row],[Operating Income Statement
(216)]]</f>
        <v>885</v>
      </c>
      <c r="Q24" s="3">
        <f>Table111[[#This Row],[Condo Appraisal
(1073)]]+Table111[[#This Row],[Comparable Rent Schedule
(1007)]]</f>
        <v>685</v>
      </c>
      <c r="R24" s="3">
        <v>250</v>
      </c>
      <c r="S24" s="3">
        <v>175</v>
      </c>
      <c r="T24" s="3" t="s">
        <v>104</v>
      </c>
      <c r="U24" s="3">
        <f>Table111[[#This Row],[Exterior Only
Residential Report
(2055)]]</f>
        <v>490</v>
      </c>
      <c r="V24" s="3">
        <f>Table111[[#This Row],[Exterior Only Investment
w/ Comparable Rent Sch
(2055 &amp; 1007)]]+Table111[[#This Row],[Operating Income Statement
(216)]]</f>
        <v>790</v>
      </c>
      <c r="W24" s="3">
        <f>Table111[[#This Row],[Exterior Only Residential Report
w/ Comparable Photos
(2055)]]+Table111[[#This Row],[Comparable Rent Schedule
(1007)]]</f>
        <v>640</v>
      </c>
      <c r="X24" s="3">
        <f>Table111[[#This Row],[Exterior Only Investment
w/ Comparable Rent Sch
(2055 &amp; 1007)]]+Table111[[#This Row],[Operating Income Statement
(216)]]</f>
        <v>790</v>
      </c>
      <c r="Y24" s="3">
        <f>Table111[[#This Row],[Exterior Only Residential Report
w/ Comparable Photos
(2055)]]+Table111[[#This Row],[Comparable Rent Schedule
(1007)]]</f>
        <v>640</v>
      </c>
      <c r="Z24" s="3">
        <v>490</v>
      </c>
      <c r="AA24" s="3">
        <v>490</v>
      </c>
      <c r="AB24" s="3">
        <v>585</v>
      </c>
      <c r="AC24" s="3">
        <v>200</v>
      </c>
      <c r="AD24" s="3">
        <v>200</v>
      </c>
      <c r="AE24" s="3">
        <f>Table111[[#This Row],[Manufactured Home
(1004C)]]+150</f>
        <v>760</v>
      </c>
      <c r="AF24" s="3">
        <f>Table111[[#This Row],[FHA Single Family Investment
w/ Comp Rent Sch
(1004 &amp; 1007)]]+Table111[[#This Row],[Operating Income Statement
(216)]]</f>
        <v>845</v>
      </c>
      <c r="AG24" s="3">
        <f>Table111[[#This Row],[Multi-Family Investment
(1025 &amp; 216)]]</f>
        <v>695</v>
      </c>
      <c r="AH24" s="3">
        <v>375</v>
      </c>
      <c r="AI24" s="3">
        <v>610</v>
      </c>
      <c r="AJ24" s="3">
        <f>Table111[[#This Row],[Manufactured Home Investment
w/ Comp Rent Sch
(1004C &amp; 1007)]]+Table111[[#This Row],[Comparable Rent Schedule
(1007)]]</f>
        <v>845</v>
      </c>
      <c r="AK24" s="3">
        <v>695</v>
      </c>
      <c r="AL24" s="3">
        <v>695</v>
      </c>
      <c r="AM24" s="3">
        <f>Table111[[#This Row],[Multi-Family Investment
(1025 &amp; 216)]]+150</f>
        <v>845</v>
      </c>
      <c r="AN24" s="3">
        <f>Table111[[#This Row],[Field Review
(2000)]]+100</f>
        <v>475</v>
      </c>
      <c r="AO24" s="3">
        <v>695</v>
      </c>
      <c r="AP24" s="3">
        <v>150</v>
      </c>
      <c r="AQ24" s="3" t="s">
        <v>104</v>
      </c>
      <c r="AR24" s="3">
        <f>Table111[[#This Row],[Single Family Investment
w/ Comparable Rent Sch
(1004 &amp; 1007)]]+Table111[[#This Row],[Operating Income Statement
(216)]]</f>
        <v>835</v>
      </c>
      <c r="AS24" s="3">
        <f>Table111[[#This Row],[Uniform Residential Appraisal
(1004)]]+Table111[[#This Row],[Comparable Rent Schedule
(1007)]]</f>
        <v>685</v>
      </c>
      <c r="AT24" s="3">
        <v>535</v>
      </c>
      <c r="AU24" s="3" t="s">
        <v>280</v>
      </c>
      <c r="AV24" s="3">
        <v>585</v>
      </c>
      <c r="AW24" s="3">
        <v>585</v>
      </c>
      <c r="AX24" s="3">
        <f>Table111[[#This Row],[Uniform Residential Appraisal
(1004)]]+500</f>
        <v>1035</v>
      </c>
    </row>
    <row r="25" spans="1:50" ht="15" customHeight="1" x14ac:dyDescent="0.3">
      <c r="A25" s="3" t="s">
        <v>27</v>
      </c>
      <c r="D25" s="3">
        <v>640</v>
      </c>
      <c r="E25" s="3">
        <v>210</v>
      </c>
      <c r="F25" s="3">
        <v>210</v>
      </c>
      <c r="G25" s="3" t="s">
        <v>104</v>
      </c>
      <c r="H25" s="3" t="s">
        <v>104</v>
      </c>
      <c r="I25" s="3" t="s">
        <v>104</v>
      </c>
      <c r="J25" s="3">
        <f>Table111[[#This Row],[Comparable Rent Schedule
(1007)]]+Table111[[#This Row],[Operating Income Statement
(216)]]</f>
        <v>300</v>
      </c>
      <c r="K25" s="3">
        <v>150</v>
      </c>
      <c r="L25" s="3">
        <v>545</v>
      </c>
      <c r="M25" s="3">
        <v>595</v>
      </c>
      <c r="N25" s="3">
        <f>Table111[[#This Row],[Condo FHA
(1073)]]+Table111[[#This Row],[Comparable Rent Schedule
(1007)]]+Table111[[#This Row],[Operating Income Statement
(216)]]</f>
        <v>895</v>
      </c>
      <c r="O25" s="3">
        <f>Table111[[#This Row],[Condo FHA
(1073)]]+Table111[[#This Row],[Comparable Rent Schedule
(1007)]]</f>
        <v>745</v>
      </c>
      <c r="P25" s="3">
        <f>Table111[[#This Row],[Condo FHA
(1073)]]+Table111[[#This Row],[Comparable Rent Schedule
(1007)]]+Table111[[#This Row],[Operating Income Statement
(216)]]</f>
        <v>895</v>
      </c>
      <c r="Q25" s="3">
        <f>Table111[[#This Row],[Condo Appraisal
(1073)]]+Table111[[#This Row],[Comparable Rent Schedule
(1007)]]</f>
        <v>695</v>
      </c>
      <c r="R25" s="3">
        <v>275</v>
      </c>
      <c r="S25" s="3">
        <v>175</v>
      </c>
      <c r="T25" s="3" t="s">
        <v>104</v>
      </c>
      <c r="U25" s="3">
        <f>Table111[[#This Row],[Exterior Only
Residential Report
(2055)]]</f>
        <v>590</v>
      </c>
      <c r="V25" s="3">
        <f>Table111[[#This Row],[Exterior Only Investment
w/ Comparable Rent Sch
(2055 &amp; 1007)]]+Table111[[#This Row],[Operating Income Statement
(216)]]</f>
        <v>890</v>
      </c>
      <c r="W25" s="3">
        <f>Table111[[#This Row],[Exterior Only Residential Report
w/ Comparable Photos
(2055)]]+Table111[[#This Row],[Comparable Rent Schedule
(1007)]]</f>
        <v>740</v>
      </c>
      <c r="X25" s="3">
        <f>Table111[[#This Row],[Exterior Only Investment
w/ Comparable Rent Sch
(2055 &amp; 1007)]]+Table111[[#This Row],[Operating Income Statement
(216)]]</f>
        <v>890</v>
      </c>
      <c r="Y25" s="3">
        <f>Table111[[#This Row],[Exterior Only Residential Report
w/ Comparable Photos
(2055)]]+Table111[[#This Row],[Comparable Rent Schedule
(1007)]]</f>
        <v>740</v>
      </c>
      <c r="Z25" s="3">
        <v>590</v>
      </c>
      <c r="AA25" s="3">
        <v>590</v>
      </c>
      <c r="AB25" s="3">
        <v>595</v>
      </c>
      <c r="AC25" s="3">
        <v>200</v>
      </c>
      <c r="AD25" s="3">
        <v>200</v>
      </c>
      <c r="AE25" s="3">
        <f>Table111[[#This Row],[Manufactured Home
(1004C)]]+150</f>
        <v>770</v>
      </c>
      <c r="AF25" s="3">
        <f>Table111[[#This Row],[FHA Single Family Investment
w/ Comp Rent Sch
(1004 &amp; 1007)]]+Table111[[#This Row],[Operating Income Statement
(216)]]</f>
        <v>855</v>
      </c>
      <c r="AG25" s="3">
        <f>Table111[[#This Row],[Multi-Family Investment
(1025 &amp; 216)]]</f>
        <v>705</v>
      </c>
      <c r="AH25" s="3">
        <v>400</v>
      </c>
      <c r="AI25" s="3">
        <v>620</v>
      </c>
      <c r="AJ25" s="3">
        <f>Table111[[#This Row],[Manufactured Home Investment
w/ Comp Rent Sch
(1004C &amp; 1007)]]+Table111[[#This Row],[Comparable Rent Schedule
(1007)]]</f>
        <v>855</v>
      </c>
      <c r="AK25" s="3">
        <v>705</v>
      </c>
      <c r="AL25" s="3">
        <v>705</v>
      </c>
      <c r="AM25" s="3">
        <f>Table111[[#This Row],[Multi-Family Investment
(1025 &amp; 216)]]+150</f>
        <v>855</v>
      </c>
      <c r="AN25" s="3">
        <f>Table111[[#This Row],[Field Review
(2000)]]+100</f>
        <v>500</v>
      </c>
      <c r="AO25" s="3">
        <v>705</v>
      </c>
      <c r="AP25" s="3">
        <v>150</v>
      </c>
      <c r="AQ25" s="3" t="s">
        <v>104</v>
      </c>
      <c r="AR25" s="3">
        <f>Table111[[#This Row],[Single Family Investment
w/ Comparable Rent Sch
(1004 &amp; 1007)]]+Table111[[#This Row],[Operating Income Statement
(216)]]</f>
        <v>845</v>
      </c>
      <c r="AS25" s="3">
        <f>Table111[[#This Row],[Uniform Residential Appraisal
(1004)]]+Table111[[#This Row],[Comparable Rent Schedule
(1007)]]</f>
        <v>695</v>
      </c>
      <c r="AT25" s="3">
        <v>545</v>
      </c>
      <c r="AU25" s="3" t="s">
        <v>280</v>
      </c>
      <c r="AV25" s="3">
        <v>595</v>
      </c>
      <c r="AW25" s="3">
        <v>595</v>
      </c>
      <c r="AX25" s="3">
        <f>Table111[[#This Row],[Uniform Residential Appraisal
(1004)]]+500</f>
        <v>1045</v>
      </c>
    </row>
    <row r="26" spans="1:50" ht="15" customHeight="1" x14ac:dyDescent="0.3">
      <c r="A26" s="3" t="s">
        <v>28</v>
      </c>
      <c r="D26" s="3">
        <v>515</v>
      </c>
      <c r="E26" s="3">
        <v>210</v>
      </c>
      <c r="F26" s="3">
        <v>210</v>
      </c>
      <c r="G26" s="3" t="s">
        <v>104</v>
      </c>
      <c r="H26" s="3" t="s">
        <v>104</v>
      </c>
      <c r="I26" s="3" t="s">
        <v>104</v>
      </c>
      <c r="J26" s="3">
        <f>Table111[[#This Row],[Comparable Rent Schedule
(1007)]]+Table111[[#This Row],[Operating Income Statement
(216)]]</f>
        <v>300</v>
      </c>
      <c r="K26" s="3">
        <v>150</v>
      </c>
      <c r="L26" s="3">
        <v>495</v>
      </c>
      <c r="M26" s="3">
        <v>555</v>
      </c>
      <c r="N26" s="3">
        <f>Table111[[#This Row],[Condo FHA
(1073)]]+Table111[[#This Row],[Comparable Rent Schedule
(1007)]]+Table111[[#This Row],[Operating Income Statement
(216)]]</f>
        <v>855</v>
      </c>
      <c r="O26" s="3">
        <f>Table111[[#This Row],[Condo FHA
(1073)]]+Table111[[#This Row],[Comparable Rent Schedule
(1007)]]</f>
        <v>705</v>
      </c>
      <c r="P26" s="3">
        <f>Table111[[#This Row],[Condo FHA
(1073)]]+Table111[[#This Row],[Comparable Rent Schedule
(1007)]]+Table111[[#This Row],[Operating Income Statement
(216)]]</f>
        <v>855</v>
      </c>
      <c r="Q26" s="3">
        <f>Table111[[#This Row],[Condo Appraisal
(1073)]]+Table111[[#This Row],[Comparable Rent Schedule
(1007)]]</f>
        <v>645</v>
      </c>
      <c r="R26" s="3">
        <v>225</v>
      </c>
      <c r="S26" s="3">
        <v>175</v>
      </c>
      <c r="T26" s="3" t="s">
        <v>104</v>
      </c>
      <c r="U26" s="3">
        <f>Table111[[#This Row],[Exterior Only
Residential Report
(2055)]]</f>
        <v>445</v>
      </c>
      <c r="V26" s="3">
        <f>Table111[[#This Row],[Exterior Only Investment
w/ Comparable Rent Sch
(2055 &amp; 1007)]]+Table111[[#This Row],[Operating Income Statement
(216)]]</f>
        <v>745</v>
      </c>
      <c r="W26" s="3">
        <f>Table111[[#This Row],[Exterior Only Residential Report
w/ Comparable Photos
(2055)]]+Table111[[#This Row],[Comparable Rent Schedule
(1007)]]</f>
        <v>595</v>
      </c>
      <c r="X26" s="3">
        <f>Table111[[#This Row],[Exterior Only Investment
w/ Comparable Rent Sch
(2055 &amp; 1007)]]+Table111[[#This Row],[Operating Income Statement
(216)]]</f>
        <v>745</v>
      </c>
      <c r="Y26" s="3">
        <f>Table111[[#This Row],[Exterior Only Residential Report
w/ Comparable Photos
(2055)]]+Table111[[#This Row],[Comparable Rent Schedule
(1007)]]</f>
        <v>595</v>
      </c>
      <c r="Z26" s="3">
        <v>445</v>
      </c>
      <c r="AA26" s="3">
        <v>445</v>
      </c>
      <c r="AB26" s="3">
        <v>545</v>
      </c>
      <c r="AC26" s="3">
        <v>250</v>
      </c>
      <c r="AD26" s="3">
        <v>200</v>
      </c>
      <c r="AE26" s="3">
        <f>Table111[[#This Row],[Manufactured Home
(1004C)]]+150</f>
        <v>720</v>
      </c>
      <c r="AF26" s="3">
        <f>Table111[[#This Row],[FHA Single Family Investment
w/ Comp Rent Sch
(1004 &amp; 1007)]]+Table111[[#This Row],[Operating Income Statement
(216)]]</f>
        <v>825</v>
      </c>
      <c r="AG26" s="3">
        <f>Table111[[#This Row],[Multi-Family Investment
(1025 &amp; 216)]]</f>
        <v>675</v>
      </c>
      <c r="AH26" s="3">
        <v>350</v>
      </c>
      <c r="AI26" s="3">
        <v>570</v>
      </c>
      <c r="AJ26" s="3">
        <f>Table111[[#This Row],[Manufactured Home Investment
w/ Comp Rent Sch
(1004C &amp; 1007)]]+Table111[[#This Row],[Comparable Rent Schedule
(1007)]]</f>
        <v>825</v>
      </c>
      <c r="AK26" s="3">
        <v>675</v>
      </c>
      <c r="AL26" s="3">
        <v>675</v>
      </c>
      <c r="AM26" s="3">
        <f>Table111[[#This Row],[Multi-Family Investment
(1025 &amp; 216)]]+150</f>
        <v>825</v>
      </c>
      <c r="AN26" s="3">
        <f>Table111[[#This Row],[Field Review
(2000)]]+100</f>
        <v>450</v>
      </c>
      <c r="AO26" s="3">
        <v>675</v>
      </c>
      <c r="AP26" s="3">
        <v>150</v>
      </c>
      <c r="AQ26" s="3" t="s">
        <v>104</v>
      </c>
      <c r="AR26" s="3">
        <f>Table111[[#This Row],[Single Family Investment
w/ Comparable Rent Sch
(1004 &amp; 1007)]]+Table111[[#This Row],[Operating Income Statement
(216)]]</f>
        <v>795</v>
      </c>
      <c r="AS26" s="3">
        <f>Table111[[#This Row],[Uniform Residential Appraisal
(1004)]]+Table111[[#This Row],[Comparable Rent Schedule
(1007)]]</f>
        <v>645</v>
      </c>
      <c r="AT26" s="3">
        <v>495</v>
      </c>
      <c r="AU26" s="3" t="s">
        <v>280</v>
      </c>
      <c r="AV26" s="3">
        <v>545</v>
      </c>
      <c r="AW26" s="3">
        <v>545</v>
      </c>
      <c r="AX26" s="3">
        <f>Table111[[#This Row],[Uniform Residential Appraisal
(1004)]]+500</f>
        <v>995</v>
      </c>
    </row>
    <row r="27" spans="1:50" ht="15" customHeight="1" x14ac:dyDescent="0.3">
      <c r="A27" s="3" t="s">
        <v>29</v>
      </c>
      <c r="D27" s="3">
        <v>640</v>
      </c>
      <c r="E27" s="3">
        <v>210</v>
      </c>
      <c r="F27" s="3">
        <v>210</v>
      </c>
      <c r="G27" s="3" t="s">
        <v>104</v>
      </c>
      <c r="H27" s="3" t="s">
        <v>104</v>
      </c>
      <c r="I27" s="3" t="s">
        <v>104</v>
      </c>
      <c r="J27" s="3">
        <f>Table111[[#This Row],[Comparable Rent Schedule
(1007)]]+Table111[[#This Row],[Operating Income Statement
(216)]]</f>
        <v>300</v>
      </c>
      <c r="K27" s="3">
        <v>150</v>
      </c>
      <c r="L27" s="3">
        <v>545</v>
      </c>
      <c r="M27" s="3">
        <v>595</v>
      </c>
      <c r="N27" s="3">
        <f>Table111[[#This Row],[Condo FHA
(1073)]]+Table111[[#This Row],[Comparable Rent Schedule
(1007)]]+Table111[[#This Row],[Operating Income Statement
(216)]]</f>
        <v>895</v>
      </c>
      <c r="O27" s="3">
        <f>Table111[[#This Row],[Condo FHA
(1073)]]+Table111[[#This Row],[Comparable Rent Schedule
(1007)]]</f>
        <v>745</v>
      </c>
      <c r="P27" s="3">
        <f>Table111[[#This Row],[Condo FHA
(1073)]]+Table111[[#This Row],[Comparable Rent Schedule
(1007)]]+Table111[[#This Row],[Operating Income Statement
(216)]]</f>
        <v>895</v>
      </c>
      <c r="Q27" s="3">
        <f>Table111[[#This Row],[Condo Appraisal
(1073)]]+Table111[[#This Row],[Comparable Rent Schedule
(1007)]]</f>
        <v>695</v>
      </c>
      <c r="R27" s="3">
        <v>275</v>
      </c>
      <c r="S27" s="3">
        <v>175</v>
      </c>
      <c r="T27" s="3" t="s">
        <v>104</v>
      </c>
      <c r="U27" s="3">
        <f>Table111[[#This Row],[Exterior Only
Residential Report
(2055)]]</f>
        <v>590</v>
      </c>
      <c r="V27" s="3">
        <f>Table111[[#This Row],[Exterior Only Investment
w/ Comparable Rent Sch
(2055 &amp; 1007)]]+Table111[[#This Row],[Operating Income Statement
(216)]]</f>
        <v>890</v>
      </c>
      <c r="W27" s="3">
        <f>Table111[[#This Row],[Exterior Only Residential Report
w/ Comparable Photos
(2055)]]+Table111[[#This Row],[Comparable Rent Schedule
(1007)]]</f>
        <v>740</v>
      </c>
      <c r="X27" s="3">
        <f>Table111[[#This Row],[Exterior Only Investment
w/ Comparable Rent Sch
(2055 &amp; 1007)]]+Table111[[#This Row],[Operating Income Statement
(216)]]</f>
        <v>890</v>
      </c>
      <c r="Y27" s="3">
        <f>Table111[[#This Row],[Exterior Only Residential Report
w/ Comparable Photos
(2055)]]+Table111[[#This Row],[Comparable Rent Schedule
(1007)]]</f>
        <v>740</v>
      </c>
      <c r="Z27" s="3">
        <v>590</v>
      </c>
      <c r="AA27" s="3">
        <v>590</v>
      </c>
      <c r="AB27" s="3">
        <v>595</v>
      </c>
      <c r="AC27" s="3">
        <v>200</v>
      </c>
      <c r="AD27" s="3">
        <v>200</v>
      </c>
      <c r="AE27" s="3">
        <f>Table111[[#This Row],[Manufactured Home
(1004C)]]+150</f>
        <v>770</v>
      </c>
      <c r="AF27" s="3">
        <f>Table111[[#This Row],[FHA Single Family Investment
w/ Comp Rent Sch
(1004 &amp; 1007)]]+Table111[[#This Row],[Operating Income Statement
(216)]]</f>
        <v>855</v>
      </c>
      <c r="AG27" s="3">
        <f>Table111[[#This Row],[Multi-Family Investment
(1025 &amp; 216)]]</f>
        <v>705</v>
      </c>
      <c r="AH27" s="3">
        <v>400</v>
      </c>
      <c r="AI27" s="3">
        <v>620</v>
      </c>
      <c r="AJ27" s="3">
        <f>Table111[[#This Row],[Manufactured Home Investment
w/ Comp Rent Sch
(1004C &amp; 1007)]]+Table111[[#This Row],[Comparable Rent Schedule
(1007)]]</f>
        <v>855</v>
      </c>
      <c r="AK27" s="3">
        <v>705</v>
      </c>
      <c r="AL27" s="3">
        <v>705</v>
      </c>
      <c r="AM27" s="3">
        <f>Table111[[#This Row],[Multi-Family Investment
(1025 &amp; 216)]]+150</f>
        <v>855</v>
      </c>
      <c r="AN27" s="3">
        <f>Table111[[#This Row],[Field Review
(2000)]]+100</f>
        <v>500</v>
      </c>
      <c r="AO27" s="3">
        <v>705</v>
      </c>
      <c r="AP27" s="3">
        <v>150</v>
      </c>
      <c r="AQ27" s="3" t="s">
        <v>104</v>
      </c>
      <c r="AR27" s="3">
        <f>Table111[[#This Row],[Single Family Investment
w/ Comparable Rent Sch
(1004 &amp; 1007)]]+Table111[[#This Row],[Operating Income Statement
(216)]]</f>
        <v>845</v>
      </c>
      <c r="AS27" s="3">
        <f>Table111[[#This Row],[Uniform Residential Appraisal
(1004)]]+Table111[[#This Row],[Comparable Rent Schedule
(1007)]]</f>
        <v>695</v>
      </c>
      <c r="AT27" s="3">
        <v>545</v>
      </c>
      <c r="AU27" s="3" t="s">
        <v>280</v>
      </c>
      <c r="AV27" s="3">
        <v>595</v>
      </c>
      <c r="AW27" s="3">
        <v>595</v>
      </c>
      <c r="AX27" s="3">
        <f>Table111[[#This Row],[Uniform Residential Appraisal
(1004)]]+500</f>
        <v>1045</v>
      </c>
    </row>
    <row r="28" spans="1:50" ht="15" customHeight="1" x14ac:dyDescent="0.3">
      <c r="A28" s="3" t="s">
        <v>30</v>
      </c>
      <c r="D28" s="3">
        <v>720</v>
      </c>
      <c r="E28" s="3">
        <v>260</v>
      </c>
      <c r="F28" s="3">
        <v>260</v>
      </c>
      <c r="G28" s="3" t="s">
        <v>104</v>
      </c>
      <c r="H28" s="3" t="s">
        <v>104</v>
      </c>
      <c r="I28" s="3" t="s">
        <v>104</v>
      </c>
      <c r="J28" s="3">
        <f>Table111[[#This Row],[Comparable Rent Schedule
(1007)]]+Table111[[#This Row],[Operating Income Statement
(216)]]</f>
        <v>300</v>
      </c>
      <c r="K28" s="3">
        <v>150</v>
      </c>
      <c r="L28" s="3">
        <v>755</v>
      </c>
      <c r="M28" s="3">
        <v>805</v>
      </c>
      <c r="N28" s="3">
        <f>Table111[[#This Row],[Condo FHA
(1073)]]+Table111[[#This Row],[Comparable Rent Schedule
(1007)]]+Table111[[#This Row],[Operating Income Statement
(216)]]</f>
        <v>1105</v>
      </c>
      <c r="O28" s="3">
        <f>Table111[[#This Row],[Condo FHA
(1073)]]+Table111[[#This Row],[Comparable Rent Schedule
(1007)]]</f>
        <v>955</v>
      </c>
      <c r="P28" s="3">
        <f>Table111[[#This Row],[Condo FHA
(1073)]]+Table111[[#This Row],[Comparable Rent Schedule
(1007)]]+Table111[[#This Row],[Operating Income Statement
(216)]]</f>
        <v>1105</v>
      </c>
      <c r="Q28" s="3">
        <f>Table111[[#This Row],[Condo Appraisal
(1073)]]+Table111[[#This Row],[Comparable Rent Schedule
(1007)]]</f>
        <v>905</v>
      </c>
      <c r="R28" s="3">
        <v>325</v>
      </c>
      <c r="S28" s="3">
        <v>300</v>
      </c>
      <c r="T28" s="3" t="s">
        <v>104</v>
      </c>
      <c r="U28" s="3">
        <f>Table111[[#This Row],[Exterior Only
Residential Report
(2055)]]</f>
        <v>720</v>
      </c>
      <c r="V28" s="3">
        <f>Table111[[#This Row],[Exterior Only Investment
w/ Comparable Rent Sch
(2055 &amp; 1007)]]+Table111[[#This Row],[Operating Income Statement
(216)]]</f>
        <v>1020</v>
      </c>
      <c r="W28" s="3">
        <f>Table111[[#This Row],[Exterior Only Residential Report
w/ Comparable Photos
(2055)]]+Table111[[#This Row],[Comparable Rent Schedule
(1007)]]</f>
        <v>870</v>
      </c>
      <c r="X28" s="3">
        <f>Table111[[#This Row],[Exterior Only Investment
w/ Comparable Rent Sch
(2055 &amp; 1007)]]+Table111[[#This Row],[Operating Income Statement
(216)]]</f>
        <v>1020</v>
      </c>
      <c r="Y28" s="3">
        <f>Table111[[#This Row],[Exterior Only Residential Report
w/ Comparable Photos
(2055)]]+Table111[[#This Row],[Comparable Rent Schedule
(1007)]]</f>
        <v>870</v>
      </c>
      <c r="Z28" s="3">
        <v>720</v>
      </c>
      <c r="AA28" s="3">
        <v>720</v>
      </c>
      <c r="AB28" s="3">
        <v>805</v>
      </c>
      <c r="AC28" s="3">
        <v>350</v>
      </c>
      <c r="AD28" s="3">
        <v>250</v>
      </c>
      <c r="AE28" s="3">
        <f>Table111[[#This Row],[Manufactured Home
(1004C)]]+150</f>
        <v>980</v>
      </c>
      <c r="AF28" s="3">
        <f>Table111[[#This Row],[FHA Single Family Investment
w/ Comp Rent Sch
(1004 &amp; 1007)]]+Table111[[#This Row],[Operating Income Statement
(216)]]</f>
        <v>1015</v>
      </c>
      <c r="AG28" s="3">
        <f>Table111[[#This Row],[Multi-Family Investment
(1025 &amp; 216)]]</f>
        <v>865</v>
      </c>
      <c r="AH28" s="3">
        <v>575</v>
      </c>
      <c r="AI28" s="3">
        <v>830</v>
      </c>
      <c r="AJ28" s="3">
        <f>Table111[[#This Row],[Manufactured Home Investment
w/ Comp Rent Sch
(1004C &amp; 1007)]]+Table111[[#This Row],[Comparable Rent Schedule
(1007)]]</f>
        <v>1015</v>
      </c>
      <c r="AK28" s="3">
        <v>865</v>
      </c>
      <c r="AL28" s="3">
        <v>865</v>
      </c>
      <c r="AM28" s="3">
        <f>Table111[[#This Row],[Multi-Family Investment
(1025 &amp; 216)]]+150</f>
        <v>1015</v>
      </c>
      <c r="AN28" s="3">
        <f>Table111[[#This Row],[Field Review
(2000)]]+100</f>
        <v>675</v>
      </c>
      <c r="AO28" s="3">
        <v>865</v>
      </c>
      <c r="AP28" s="3">
        <v>150</v>
      </c>
      <c r="AQ28" s="3" t="s">
        <v>104</v>
      </c>
      <c r="AR28" s="3">
        <f>Table111[[#This Row],[Single Family Investment
w/ Comparable Rent Sch
(1004 &amp; 1007)]]+Table111[[#This Row],[Operating Income Statement
(216)]]</f>
        <v>1055</v>
      </c>
      <c r="AS28" s="3">
        <f>Table111[[#This Row],[Uniform Residential Appraisal
(1004)]]+Table111[[#This Row],[Comparable Rent Schedule
(1007)]]</f>
        <v>905</v>
      </c>
      <c r="AT28" s="3">
        <v>755</v>
      </c>
      <c r="AU28" s="3" t="s">
        <v>280</v>
      </c>
      <c r="AV28" s="3">
        <v>805</v>
      </c>
      <c r="AW28" s="3">
        <v>805</v>
      </c>
      <c r="AX28" s="3">
        <f>Table111[[#This Row],[Uniform Residential Appraisal
(1004)]]+500</f>
        <v>1255</v>
      </c>
    </row>
    <row r="29" spans="1:50" ht="15" customHeight="1" x14ac:dyDescent="0.3">
      <c r="A29" s="3" t="s">
        <v>31</v>
      </c>
      <c r="D29" s="3">
        <v>550</v>
      </c>
      <c r="E29" s="3">
        <v>210</v>
      </c>
      <c r="F29" s="3">
        <v>210</v>
      </c>
      <c r="G29" s="3" t="s">
        <v>104</v>
      </c>
      <c r="H29" s="3" t="s">
        <v>104</v>
      </c>
      <c r="I29" s="3" t="s">
        <v>104</v>
      </c>
      <c r="J29" s="3">
        <f>Table111[[#This Row],[Comparable Rent Schedule
(1007)]]+Table111[[#This Row],[Operating Income Statement
(216)]]</f>
        <v>300</v>
      </c>
      <c r="K29" s="3">
        <v>150</v>
      </c>
      <c r="L29" s="3">
        <v>535</v>
      </c>
      <c r="M29" s="3">
        <v>585</v>
      </c>
      <c r="N29" s="3">
        <f>Table111[[#This Row],[Condo FHA
(1073)]]+Table111[[#This Row],[Comparable Rent Schedule
(1007)]]+Table111[[#This Row],[Operating Income Statement
(216)]]</f>
        <v>885</v>
      </c>
      <c r="O29" s="3">
        <f>Table111[[#This Row],[Condo FHA
(1073)]]+Table111[[#This Row],[Comparable Rent Schedule
(1007)]]</f>
        <v>735</v>
      </c>
      <c r="P29" s="3">
        <f>Table111[[#This Row],[Condo FHA
(1073)]]+Table111[[#This Row],[Comparable Rent Schedule
(1007)]]+Table111[[#This Row],[Operating Income Statement
(216)]]</f>
        <v>885</v>
      </c>
      <c r="Q29" s="3">
        <f>Table111[[#This Row],[Condo Appraisal
(1073)]]+Table111[[#This Row],[Comparable Rent Schedule
(1007)]]</f>
        <v>685</v>
      </c>
      <c r="R29" s="3">
        <v>250</v>
      </c>
      <c r="S29" s="3">
        <v>175</v>
      </c>
      <c r="T29" s="3" t="s">
        <v>104</v>
      </c>
      <c r="U29" s="3">
        <f>Table111[[#This Row],[Exterior Only
Residential Report
(2055)]]</f>
        <v>490</v>
      </c>
      <c r="V29" s="3">
        <f>Table111[[#This Row],[Exterior Only Investment
w/ Comparable Rent Sch
(2055 &amp; 1007)]]+Table111[[#This Row],[Operating Income Statement
(216)]]</f>
        <v>790</v>
      </c>
      <c r="W29" s="3">
        <f>Table111[[#This Row],[Exterior Only Residential Report
w/ Comparable Photos
(2055)]]+Table111[[#This Row],[Comparable Rent Schedule
(1007)]]</f>
        <v>640</v>
      </c>
      <c r="X29" s="3">
        <f>Table111[[#This Row],[Exterior Only Investment
w/ Comparable Rent Sch
(2055 &amp; 1007)]]+Table111[[#This Row],[Operating Income Statement
(216)]]</f>
        <v>790</v>
      </c>
      <c r="Y29" s="3">
        <f>Table111[[#This Row],[Exterior Only Residential Report
w/ Comparable Photos
(2055)]]+Table111[[#This Row],[Comparable Rent Schedule
(1007)]]</f>
        <v>640</v>
      </c>
      <c r="Z29" s="3">
        <v>490</v>
      </c>
      <c r="AA29" s="3">
        <v>490</v>
      </c>
      <c r="AB29" s="3">
        <v>585</v>
      </c>
      <c r="AC29" s="3">
        <v>200</v>
      </c>
      <c r="AD29" s="3">
        <v>200</v>
      </c>
      <c r="AE29" s="3">
        <f>Table111[[#This Row],[Manufactured Home
(1004C)]]+150</f>
        <v>760</v>
      </c>
      <c r="AF29" s="3">
        <f>Table111[[#This Row],[FHA Single Family Investment
w/ Comp Rent Sch
(1004 &amp; 1007)]]+Table111[[#This Row],[Operating Income Statement
(216)]]</f>
        <v>845</v>
      </c>
      <c r="AG29" s="3">
        <f>Table111[[#This Row],[Multi-Family Investment
(1025 &amp; 216)]]</f>
        <v>695</v>
      </c>
      <c r="AH29" s="3">
        <v>375</v>
      </c>
      <c r="AI29" s="3">
        <v>610</v>
      </c>
      <c r="AJ29" s="3">
        <f>Table111[[#This Row],[Manufactured Home Investment
w/ Comp Rent Sch
(1004C &amp; 1007)]]+Table111[[#This Row],[Comparable Rent Schedule
(1007)]]</f>
        <v>845</v>
      </c>
      <c r="AK29" s="3">
        <v>695</v>
      </c>
      <c r="AL29" s="3">
        <v>695</v>
      </c>
      <c r="AM29" s="3">
        <f>Table111[[#This Row],[Multi-Family Investment
(1025 &amp; 216)]]+150</f>
        <v>845</v>
      </c>
      <c r="AN29" s="3">
        <f>Table111[[#This Row],[Field Review
(2000)]]+100</f>
        <v>475</v>
      </c>
      <c r="AO29" s="3">
        <v>695</v>
      </c>
      <c r="AP29" s="3">
        <v>150</v>
      </c>
      <c r="AQ29" s="3" t="s">
        <v>104</v>
      </c>
      <c r="AR29" s="3">
        <f>Table111[[#This Row],[Single Family Investment
w/ Comparable Rent Sch
(1004 &amp; 1007)]]+Table111[[#This Row],[Operating Income Statement
(216)]]</f>
        <v>835</v>
      </c>
      <c r="AS29" s="3">
        <f>Table111[[#This Row],[Uniform Residential Appraisal
(1004)]]+Table111[[#This Row],[Comparable Rent Schedule
(1007)]]</f>
        <v>685</v>
      </c>
      <c r="AT29" s="3">
        <v>535</v>
      </c>
      <c r="AU29" s="3" t="s">
        <v>280</v>
      </c>
      <c r="AV29" s="3">
        <v>585</v>
      </c>
      <c r="AW29" s="3">
        <v>585</v>
      </c>
      <c r="AX29" s="3">
        <f>Table111[[#This Row],[Uniform Residential Appraisal
(1004)]]+500</f>
        <v>1035</v>
      </c>
    </row>
    <row r="30" spans="1:50" ht="15" customHeight="1" x14ac:dyDescent="0.3">
      <c r="A30" s="3" t="s">
        <v>32</v>
      </c>
      <c r="D30" s="3">
        <v>720</v>
      </c>
      <c r="E30" s="3">
        <v>260</v>
      </c>
      <c r="F30" s="3">
        <v>260</v>
      </c>
      <c r="G30" s="3" t="s">
        <v>104</v>
      </c>
      <c r="H30" s="3" t="s">
        <v>104</v>
      </c>
      <c r="I30" s="3" t="s">
        <v>104</v>
      </c>
      <c r="J30" s="3">
        <f>Table111[[#This Row],[Comparable Rent Schedule
(1007)]]+Table111[[#This Row],[Operating Income Statement
(216)]]</f>
        <v>300</v>
      </c>
      <c r="K30" s="3">
        <v>150</v>
      </c>
      <c r="L30" s="3">
        <v>755</v>
      </c>
      <c r="M30" s="3">
        <v>805</v>
      </c>
      <c r="N30" s="3">
        <f>Table111[[#This Row],[Condo FHA
(1073)]]+Table111[[#This Row],[Comparable Rent Schedule
(1007)]]+Table111[[#This Row],[Operating Income Statement
(216)]]</f>
        <v>1105</v>
      </c>
      <c r="O30" s="3">
        <f>Table111[[#This Row],[Condo FHA
(1073)]]+Table111[[#This Row],[Comparable Rent Schedule
(1007)]]</f>
        <v>955</v>
      </c>
      <c r="P30" s="3">
        <f>Table111[[#This Row],[Condo FHA
(1073)]]+Table111[[#This Row],[Comparable Rent Schedule
(1007)]]+Table111[[#This Row],[Operating Income Statement
(216)]]</f>
        <v>1105</v>
      </c>
      <c r="Q30" s="3">
        <f>Table111[[#This Row],[Condo Appraisal
(1073)]]+Table111[[#This Row],[Comparable Rent Schedule
(1007)]]</f>
        <v>905</v>
      </c>
      <c r="R30" s="3">
        <v>325</v>
      </c>
      <c r="S30" s="3">
        <v>300</v>
      </c>
      <c r="T30" s="3" t="s">
        <v>104</v>
      </c>
      <c r="U30" s="3">
        <f>Table111[[#This Row],[Exterior Only
Residential Report
(2055)]]</f>
        <v>720</v>
      </c>
      <c r="V30" s="3">
        <f>Table111[[#This Row],[Exterior Only Investment
w/ Comparable Rent Sch
(2055 &amp; 1007)]]+Table111[[#This Row],[Operating Income Statement
(216)]]</f>
        <v>1020</v>
      </c>
      <c r="W30" s="3">
        <f>Table111[[#This Row],[Exterior Only Residential Report
w/ Comparable Photos
(2055)]]+Table111[[#This Row],[Comparable Rent Schedule
(1007)]]</f>
        <v>870</v>
      </c>
      <c r="X30" s="3">
        <f>Table111[[#This Row],[Exterior Only Investment
w/ Comparable Rent Sch
(2055 &amp; 1007)]]+Table111[[#This Row],[Operating Income Statement
(216)]]</f>
        <v>1020</v>
      </c>
      <c r="Y30" s="3">
        <f>Table111[[#This Row],[Exterior Only Residential Report
w/ Comparable Photos
(2055)]]+Table111[[#This Row],[Comparable Rent Schedule
(1007)]]</f>
        <v>870</v>
      </c>
      <c r="Z30" s="3">
        <v>720</v>
      </c>
      <c r="AA30" s="3">
        <v>720</v>
      </c>
      <c r="AB30" s="3">
        <v>805</v>
      </c>
      <c r="AC30" s="3">
        <v>350</v>
      </c>
      <c r="AD30" s="3">
        <v>250</v>
      </c>
      <c r="AE30" s="3">
        <f>Table111[[#This Row],[Manufactured Home
(1004C)]]+150</f>
        <v>980</v>
      </c>
      <c r="AF30" s="3">
        <f>Table111[[#This Row],[FHA Single Family Investment
w/ Comp Rent Sch
(1004 &amp; 1007)]]+Table111[[#This Row],[Operating Income Statement
(216)]]</f>
        <v>1015</v>
      </c>
      <c r="AG30" s="3">
        <f>Table111[[#This Row],[Multi-Family Investment
(1025 &amp; 216)]]</f>
        <v>865</v>
      </c>
      <c r="AH30" s="3">
        <v>575</v>
      </c>
      <c r="AI30" s="3">
        <v>830</v>
      </c>
      <c r="AJ30" s="3">
        <f>Table111[[#This Row],[Manufactured Home Investment
w/ Comp Rent Sch
(1004C &amp; 1007)]]+Table111[[#This Row],[Comparable Rent Schedule
(1007)]]</f>
        <v>1015</v>
      </c>
      <c r="AK30" s="3">
        <v>865</v>
      </c>
      <c r="AL30" s="3">
        <v>865</v>
      </c>
      <c r="AM30" s="3">
        <f>Table111[[#This Row],[Multi-Family Investment
(1025 &amp; 216)]]+150</f>
        <v>1015</v>
      </c>
      <c r="AN30" s="3">
        <f>Table111[[#This Row],[Field Review
(2000)]]+100</f>
        <v>675</v>
      </c>
      <c r="AO30" s="3">
        <v>865</v>
      </c>
      <c r="AP30" s="3">
        <v>150</v>
      </c>
      <c r="AQ30" s="3" t="s">
        <v>104</v>
      </c>
      <c r="AR30" s="3">
        <f>Table111[[#This Row],[Single Family Investment
w/ Comparable Rent Sch
(1004 &amp; 1007)]]+Table111[[#This Row],[Operating Income Statement
(216)]]</f>
        <v>1055</v>
      </c>
      <c r="AS30" s="3">
        <f>Table111[[#This Row],[Uniform Residential Appraisal
(1004)]]+Table111[[#This Row],[Comparable Rent Schedule
(1007)]]</f>
        <v>905</v>
      </c>
      <c r="AT30" s="3">
        <v>755</v>
      </c>
      <c r="AU30" s="3" t="s">
        <v>280</v>
      </c>
      <c r="AV30" s="3">
        <v>805</v>
      </c>
      <c r="AW30" s="3">
        <v>805</v>
      </c>
      <c r="AX30" s="3">
        <f>Table111[[#This Row],[Uniform Residential Appraisal
(1004)]]+500</f>
        <v>1255</v>
      </c>
    </row>
    <row r="31" spans="1:50" ht="15" customHeight="1" x14ac:dyDescent="0.3">
      <c r="A31" s="3" t="s">
        <v>33</v>
      </c>
      <c r="D31" s="3">
        <v>640</v>
      </c>
      <c r="E31" s="3">
        <v>210</v>
      </c>
      <c r="F31" s="3">
        <v>210</v>
      </c>
      <c r="G31" s="3" t="s">
        <v>104</v>
      </c>
      <c r="H31" s="3" t="s">
        <v>104</v>
      </c>
      <c r="I31" s="3" t="s">
        <v>104</v>
      </c>
      <c r="J31" s="3">
        <f>Table111[[#This Row],[Comparable Rent Schedule
(1007)]]+Table111[[#This Row],[Operating Income Statement
(216)]]</f>
        <v>300</v>
      </c>
      <c r="K31" s="3">
        <v>150</v>
      </c>
      <c r="L31" s="3">
        <v>545</v>
      </c>
      <c r="M31" s="3">
        <v>595</v>
      </c>
      <c r="N31" s="3">
        <f>Table111[[#This Row],[Condo FHA
(1073)]]+Table111[[#This Row],[Comparable Rent Schedule
(1007)]]+Table111[[#This Row],[Operating Income Statement
(216)]]</f>
        <v>895</v>
      </c>
      <c r="O31" s="3">
        <f>Table111[[#This Row],[Condo FHA
(1073)]]+Table111[[#This Row],[Comparable Rent Schedule
(1007)]]</f>
        <v>745</v>
      </c>
      <c r="P31" s="3">
        <f>Table111[[#This Row],[Condo FHA
(1073)]]+Table111[[#This Row],[Comparable Rent Schedule
(1007)]]+Table111[[#This Row],[Operating Income Statement
(216)]]</f>
        <v>895</v>
      </c>
      <c r="Q31" s="3">
        <f>Table111[[#This Row],[Condo Appraisal
(1073)]]+Table111[[#This Row],[Comparable Rent Schedule
(1007)]]</f>
        <v>695</v>
      </c>
      <c r="R31" s="3">
        <v>275</v>
      </c>
      <c r="S31" s="3">
        <v>175</v>
      </c>
      <c r="T31" s="3" t="s">
        <v>104</v>
      </c>
      <c r="U31" s="3">
        <f>Table111[[#This Row],[Exterior Only
Residential Report
(2055)]]</f>
        <v>590</v>
      </c>
      <c r="V31" s="3">
        <f>Table111[[#This Row],[Exterior Only Investment
w/ Comparable Rent Sch
(2055 &amp; 1007)]]+Table111[[#This Row],[Operating Income Statement
(216)]]</f>
        <v>890</v>
      </c>
      <c r="W31" s="3">
        <f>Table111[[#This Row],[Exterior Only Residential Report
w/ Comparable Photos
(2055)]]+Table111[[#This Row],[Comparable Rent Schedule
(1007)]]</f>
        <v>740</v>
      </c>
      <c r="X31" s="3">
        <f>Table111[[#This Row],[Exterior Only Investment
w/ Comparable Rent Sch
(2055 &amp; 1007)]]+Table111[[#This Row],[Operating Income Statement
(216)]]</f>
        <v>890</v>
      </c>
      <c r="Y31" s="3">
        <f>Table111[[#This Row],[Exterior Only Residential Report
w/ Comparable Photos
(2055)]]+Table111[[#This Row],[Comparable Rent Schedule
(1007)]]</f>
        <v>740</v>
      </c>
      <c r="Z31" s="3">
        <v>590</v>
      </c>
      <c r="AA31" s="3">
        <v>590</v>
      </c>
      <c r="AB31" s="3">
        <v>595</v>
      </c>
      <c r="AC31" s="3">
        <v>250</v>
      </c>
      <c r="AD31" s="3">
        <v>200</v>
      </c>
      <c r="AE31" s="3">
        <f>Table111[[#This Row],[Manufactured Home
(1004C)]]+150</f>
        <v>770</v>
      </c>
      <c r="AF31" s="3">
        <f>Table111[[#This Row],[FHA Single Family Investment
w/ Comp Rent Sch
(1004 &amp; 1007)]]+Table111[[#This Row],[Operating Income Statement
(216)]]</f>
        <v>855</v>
      </c>
      <c r="AG31" s="3">
        <f>Table111[[#This Row],[Multi-Family Investment
(1025 &amp; 216)]]</f>
        <v>705</v>
      </c>
      <c r="AH31" s="3">
        <v>400</v>
      </c>
      <c r="AI31" s="3">
        <v>620</v>
      </c>
      <c r="AJ31" s="3">
        <f>Table111[[#This Row],[Manufactured Home Investment
w/ Comp Rent Sch
(1004C &amp; 1007)]]+Table111[[#This Row],[Comparable Rent Schedule
(1007)]]</f>
        <v>855</v>
      </c>
      <c r="AK31" s="3">
        <v>705</v>
      </c>
      <c r="AL31" s="3">
        <v>705</v>
      </c>
      <c r="AM31" s="3">
        <f>Table111[[#This Row],[Multi-Family Investment
(1025 &amp; 216)]]+150</f>
        <v>855</v>
      </c>
      <c r="AN31" s="3">
        <f>Table111[[#This Row],[Field Review
(2000)]]+100</f>
        <v>500</v>
      </c>
      <c r="AO31" s="3">
        <v>705</v>
      </c>
      <c r="AP31" s="3">
        <v>150</v>
      </c>
      <c r="AQ31" s="3" t="s">
        <v>104</v>
      </c>
      <c r="AR31" s="3">
        <f>Table111[[#This Row],[Single Family Investment
w/ Comparable Rent Sch
(1004 &amp; 1007)]]+Table111[[#This Row],[Operating Income Statement
(216)]]</f>
        <v>845</v>
      </c>
      <c r="AS31" s="3">
        <f>Table111[[#This Row],[Uniform Residential Appraisal
(1004)]]+Table111[[#This Row],[Comparable Rent Schedule
(1007)]]</f>
        <v>695</v>
      </c>
      <c r="AT31" s="3">
        <v>545</v>
      </c>
      <c r="AU31" s="3" t="s">
        <v>280</v>
      </c>
      <c r="AV31" s="3">
        <v>595</v>
      </c>
      <c r="AW31" s="3">
        <v>595</v>
      </c>
      <c r="AX31" s="3">
        <f>Table111[[#This Row],[Uniform Residential Appraisal
(1004)]]+500</f>
        <v>1045</v>
      </c>
    </row>
    <row r="32" spans="1:50" ht="15" customHeight="1" x14ac:dyDescent="0.3">
      <c r="A32" s="3" t="s">
        <v>34</v>
      </c>
      <c r="D32" s="3">
        <v>640</v>
      </c>
      <c r="E32" s="3">
        <v>210</v>
      </c>
      <c r="F32" s="3">
        <v>210</v>
      </c>
      <c r="G32" s="3" t="s">
        <v>104</v>
      </c>
      <c r="H32" s="3" t="s">
        <v>104</v>
      </c>
      <c r="I32" s="3" t="s">
        <v>104</v>
      </c>
      <c r="J32" s="3">
        <f>Table111[[#This Row],[Comparable Rent Schedule
(1007)]]+Table111[[#This Row],[Operating Income Statement
(216)]]</f>
        <v>300</v>
      </c>
      <c r="K32" s="3">
        <v>150</v>
      </c>
      <c r="L32" s="3">
        <v>545</v>
      </c>
      <c r="M32" s="3">
        <v>595</v>
      </c>
      <c r="N32" s="3">
        <f>Table111[[#This Row],[Condo FHA
(1073)]]+Table111[[#This Row],[Comparable Rent Schedule
(1007)]]+Table111[[#This Row],[Operating Income Statement
(216)]]</f>
        <v>895</v>
      </c>
      <c r="O32" s="3">
        <f>Table111[[#This Row],[Condo FHA
(1073)]]+Table111[[#This Row],[Comparable Rent Schedule
(1007)]]</f>
        <v>745</v>
      </c>
      <c r="P32" s="3">
        <f>Table111[[#This Row],[Condo FHA
(1073)]]+Table111[[#This Row],[Comparable Rent Schedule
(1007)]]+Table111[[#This Row],[Operating Income Statement
(216)]]</f>
        <v>895</v>
      </c>
      <c r="Q32" s="3">
        <f>Table111[[#This Row],[Condo Appraisal
(1073)]]+Table111[[#This Row],[Comparable Rent Schedule
(1007)]]</f>
        <v>695</v>
      </c>
      <c r="R32" s="3">
        <v>275</v>
      </c>
      <c r="S32" s="3">
        <v>175</v>
      </c>
      <c r="T32" s="3" t="s">
        <v>104</v>
      </c>
      <c r="U32" s="3">
        <f>Table111[[#This Row],[Exterior Only
Residential Report
(2055)]]</f>
        <v>590</v>
      </c>
      <c r="V32" s="3">
        <f>Table111[[#This Row],[Exterior Only Investment
w/ Comparable Rent Sch
(2055 &amp; 1007)]]+Table111[[#This Row],[Operating Income Statement
(216)]]</f>
        <v>890</v>
      </c>
      <c r="W32" s="3">
        <f>Table111[[#This Row],[Exterior Only Residential Report
w/ Comparable Photos
(2055)]]+Table111[[#This Row],[Comparable Rent Schedule
(1007)]]</f>
        <v>740</v>
      </c>
      <c r="X32" s="3">
        <f>Table111[[#This Row],[Exterior Only Investment
w/ Comparable Rent Sch
(2055 &amp; 1007)]]+Table111[[#This Row],[Operating Income Statement
(216)]]</f>
        <v>890</v>
      </c>
      <c r="Y32" s="3">
        <f>Table111[[#This Row],[Exterior Only Residential Report
w/ Comparable Photos
(2055)]]+Table111[[#This Row],[Comparable Rent Schedule
(1007)]]</f>
        <v>740</v>
      </c>
      <c r="Z32" s="3">
        <v>590</v>
      </c>
      <c r="AA32" s="3">
        <v>590</v>
      </c>
      <c r="AB32" s="3">
        <v>595</v>
      </c>
      <c r="AC32" s="3">
        <v>250</v>
      </c>
      <c r="AD32" s="3">
        <v>200</v>
      </c>
      <c r="AE32" s="3">
        <f>Table111[[#This Row],[Manufactured Home
(1004C)]]+150</f>
        <v>770</v>
      </c>
      <c r="AF32" s="3">
        <f>Table111[[#This Row],[FHA Single Family Investment
w/ Comp Rent Sch
(1004 &amp; 1007)]]+Table111[[#This Row],[Operating Income Statement
(216)]]</f>
        <v>855</v>
      </c>
      <c r="AG32" s="3">
        <f>Table111[[#This Row],[Multi-Family Investment
(1025 &amp; 216)]]</f>
        <v>705</v>
      </c>
      <c r="AH32" s="3">
        <v>400</v>
      </c>
      <c r="AI32" s="3">
        <v>620</v>
      </c>
      <c r="AJ32" s="3">
        <f>Table111[[#This Row],[Manufactured Home Investment
w/ Comp Rent Sch
(1004C &amp; 1007)]]+Table111[[#This Row],[Comparable Rent Schedule
(1007)]]</f>
        <v>855</v>
      </c>
      <c r="AK32" s="3">
        <v>705</v>
      </c>
      <c r="AL32" s="3">
        <v>705</v>
      </c>
      <c r="AM32" s="3">
        <f>Table111[[#This Row],[Multi-Family Investment
(1025 &amp; 216)]]+150</f>
        <v>855</v>
      </c>
      <c r="AN32" s="3">
        <f>Table111[[#This Row],[Field Review
(2000)]]+100</f>
        <v>500</v>
      </c>
      <c r="AO32" s="3">
        <v>705</v>
      </c>
      <c r="AP32" s="3">
        <v>150</v>
      </c>
      <c r="AQ32" s="3" t="s">
        <v>104</v>
      </c>
      <c r="AR32" s="3">
        <f>Table111[[#This Row],[Single Family Investment
w/ Comparable Rent Sch
(1004 &amp; 1007)]]+Table111[[#This Row],[Operating Income Statement
(216)]]</f>
        <v>845</v>
      </c>
      <c r="AS32" s="3">
        <f>Table111[[#This Row],[Uniform Residential Appraisal
(1004)]]+Table111[[#This Row],[Comparable Rent Schedule
(1007)]]</f>
        <v>695</v>
      </c>
      <c r="AT32" s="3">
        <v>545</v>
      </c>
      <c r="AU32" s="3" t="s">
        <v>280</v>
      </c>
      <c r="AV32" s="3">
        <v>595</v>
      </c>
      <c r="AW32" s="3">
        <v>595</v>
      </c>
      <c r="AX32" s="3">
        <f>Table111[[#This Row],[Uniform Residential Appraisal
(1004)]]+500</f>
        <v>1045</v>
      </c>
    </row>
    <row r="33" spans="1:50" ht="15" customHeight="1" x14ac:dyDescent="0.3">
      <c r="A33" s="3" t="s">
        <v>35</v>
      </c>
      <c r="D33" s="3">
        <v>535</v>
      </c>
      <c r="E33" s="3">
        <v>210</v>
      </c>
      <c r="F33" s="3">
        <v>210</v>
      </c>
      <c r="G33" s="3" t="s">
        <v>104</v>
      </c>
      <c r="H33" s="3" t="s">
        <v>104</v>
      </c>
      <c r="I33" s="3" t="s">
        <v>104</v>
      </c>
      <c r="J33" s="3">
        <f>Table111[[#This Row],[Comparable Rent Schedule
(1007)]]+Table111[[#This Row],[Operating Income Statement
(216)]]</f>
        <v>300</v>
      </c>
      <c r="K33" s="3">
        <v>150</v>
      </c>
      <c r="L33" s="3">
        <v>515</v>
      </c>
      <c r="M33" s="3">
        <v>565</v>
      </c>
      <c r="N33" s="3">
        <f>Table111[[#This Row],[Condo FHA
(1073)]]+Table111[[#This Row],[Comparable Rent Schedule
(1007)]]+Table111[[#This Row],[Operating Income Statement
(216)]]</f>
        <v>865</v>
      </c>
      <c r="O33" s="3">
        <f>Table111[[#This Row],[Condo FHA
(1073)]]+Table111[[#This Row],[Comparable Rent Schedule
(1007)]]</f>
        <v>715</v>
      </c>
      <c r="P33" s="3">
        <f>Table111[[#This Row],[Condo FHA
(1073)]]+Table111[[#This Row],[Comparable Rent Schedule
(1007)]]+Table111[[#This Row],[Operating Income Statement
(216)]]</f>
        <v>865</v>
      </c>
      <c r="Q33" s="3">
        <f>Table111[[#This Row],[Condo Appraisal
(1073)]]+Table111[[#This Row],[Comparable Rent Schedule
(1007)]]</f>
        <v>665</v>
      </c>
      <c r="R33" s="3">
        <v>225</v>
      </c>
      <c r="S33" s="3">
        <v>175</v>
      </c>
      <c r="T33" s="3" t="s">
        <v>104</v>
      </c>
      <c r="U33" s="3">
        <f>Table111[[#This Row],[Exterior Only
Residential Report
(2055)]]</f>
        <v>465</v>
      </c>
      <c r="V33" s="3">
        <f>Table111[[#This Row],[Exterior Only Investment
w/ Comparable Rent Sch
(2055 &amp; 1007)]]+Table111[[#This Row],[Operating Income Statement
(216)]]</f>
        <v>765</v>
      </c>
      <c r="W33" s="3">
        <f>Table111[[#This Row],[Exterior Only Residential Report
w/ Comparable Photos
(2055)]]+Table111[[#This Row],[Comparable Rent Schedule
(1007)]]</f>
        <v>615</v>
      </c>
      <c r="X33" s="3">
        <f>Table111[[#This Row],[Exterior Only Investment
w/ Comparable Rent Sch
(2055 &amp; 1007)]]+Table111[[#This Row],[Operating Income Statement
(216)]]</f>
        <v>765</v>
      </c>
      <c r="Y33" s="3">
        <f>Table111[[#This Row],[Exterior Only Residential Report
w/ Comparable Photos
(2055)]]+Table111[[#This Row],[Comparable Rent Schedule
(1007)]]</f>
        <v>615</v>
      </c>
      <c r="Z33" s="3">
        <v>465</v>
      </c>
      <c r="AA33" s="3">
        <v>465</v>
      </c>
      <c r="AB33" s="3">
        <v>565</v>
      </c>
      <c r="AC33" s="3">
        <v>200</v>
      </c>
      <c r="AD33" s="3">
        <v>200</v>
      </c>
      <c r="AE33" s="3">
        <f>Table111[[#This Row],[Manufactured Home
(1004C)]]+150</f>
        <v>740</v>
      </c>
      <c r="AF33" s="3">
        <f>Table111[[#This Row],[FHA Single Family Investment
w/ Comp Rent Sch
(1004 &amp; 1007)]]+Table111[[#This Row],[Operating Income Statement
(216)]]</f>
        <v>845</v>
      </c>
      <c r="AG33" s="3">
        <f>Table111[[#This Row],[Multi-Family Investment
(1025 &amp; 216)]]</f>
        <v>695</v>
      </c>
      <c r="AH33" s="3">
        <v>350</v>
      </c>
      <c r="AI33" s="3">
        <v>590</v>
      </c>
      <c r="AJ33" s="3">
        <f>Table111[[#This Row],[Manufactured Home Investment
w/ Comp Rent Sch
(1004C &amp; 1007)]]+Table111[[#This Row],[Comparable Rent Schedule
(1007)]]</f>
        <v>845</v>
      </c>
      <c r="AK33" s="3">
        <v>695</v>
      </c>
      <c r="AL33" s="3">
        <v>695</v>
      </c>
      <c r="AM33" s="3">
        <f>Table111[[#This Row],[Multi-Family Investment
(1025 &amp; 216)]]+150</f>
        <v>845</v>
      </c>
      <c r="AN33" s="3">
        <f>Table111[[#This Row],[Field Review
(2000)]]+100</f>
        <v>450</v>
      </c>
      <c r="AO33" s="3">
        <v>695</v>
      </c>
      <c r="AP33" s="3">
        <v>150</v>
      </c>
      <c r="AQ33" s="3" t="s">
        <v>104</v>
      </c>
      <c r="AR33" s="3">
        <f>Table111[[#This Row],[Single Family Investment
w/ Comparable Rent Sch
(1004 &amp; 1007)]]+Table111[[#This Row],[Operating Income Statement
(216)]]</f>
        <v>815</v>
      </c>
      <c r="AS33" s="3">
        <f>Table111[[#This Row],[Uniform Residential Appraisal
(1004)]]+Table111[[#This Row],[Comparable Rent Schedule
(1007)]]</f>
        <v>665</v>
      </c>
      <c r="AT33" s="3">
        <v>515</v>
      </c>
      <c r="AU33" s="3" t="s">
        <v>280</v>
      </c>
      <c r="AV33" s="3">
        <v>565</v>
      </c>
      <c r="AW33" s="3">
        <v>565</v>
      </c>
      <c r="AX33" s="3">
        <f>Table111[[#This Row],[Uniform Residential Appraisal
(1004)]]+500</f>
        <v>1015</v>
      </c>
    </row>
    <row r="34" spans="1:50" ht="15" customHeight="1" x14ac:dyDescent="0.3">
      <c r="A34" s="3" t="s">
        <v>36</v>
      </c>
      <c r="D34" s="3">
        <v>670</v>
      </c>
      <c r="E34" s="3">
        <v>260</v>
      </c>
      <c r="F34" s="3">
        <v>260</v>
      </c>
      <c r="G34" s="3" t="s">
        <v>104</v>
      </c>
      <c r="H34" s="3" t="s">
        <v>104</v>
      </c>
      <c r="I34" s="3" t="s">
        <v>104</v>
      </c>
      <c r="J34" s="3">
        <f>Table111[[#This Row],[Comparable Rent Schedule
(1007)]]+Table111[[#This Row],[Operating Income Statement
(216)]]</f>
        <v>300</v>
      </c>
      <c r="K34" s="3">
        <v>150</v>
      </c>
      <c r="L34" s="3">
        <v>705</v>
      </c>
      <c r="M34" s="3">
        <v>755</v>
      </c>
      <c r="N34" s="3">
        <f>Table111[[#This Row],[Condo FHA
(1073)]]+Table111[[#This Row],[Comparable Rent Schedule
(1007)]]+Table111[[#This Row],[Operating Income Statement
(216)]]</f>
        <v>1055</v>
      </c>
      <c r="O34" s="3">
        <f>Table111[[#This Row],[Condo FHA
(1073)]]+Table111[[#This Row],[Comparable Rent Schedule
(1007)]]</f>
        <v>905</v>
      </c>
      <c r="P34" s="3">
        <f>Table111[[#This Row],[Condo FHA
(1073)]]+Table111[[#This Row],[Comparable Rent Schedule
(1007)]]+Table111[[#This Row],[Operating Income Statement
(216)]]</f>
        <v>1055</v>
      </c>
      <c r="Q34" s="3">
        <f>Table111[[#This Row],[Condo Appraisal
(1073)]]+Table111[[#This Row],[Comparable Rent Schedule
(1007)]]</f>
        <v>855</v>
      </c>
      <c r="R34" s="3">
        <v>300</v>
      </c>
      <c r="S34" s="3">
        <v>275</v>
      </c>
      <c r="T34" s="3" t="s">
        <v>104</v>
      </c>
      <c r="U34" s="3">
        <f>Table111[[#This Row],[Exterior Only
Residential Report
(2055)]]</f>
        <v>590</v>
      </c>
      <c r="V34" s="3">
        <f>Table111[[#This Row],[Exterior Only Investment
w/ Comparable Rent Sch
(2055 &amp; 1007)]]+Table111[[#This Row],[Operating Income Statement
(216)]]</f>
        <v>890</v>
      </c>
      <c r="W34" s="3">
        <f>Table111[[#This Row],[Exterior Only Residential Report
w/ Comparable Photos
(2055)]]+Table111[[#This Row],[Comparable Rent Schedule
(1007)]]</f>
        <v>740</v>
      </c>
      <c r="X34" s="3">
        <f>Table111[[#This Row],[Exterior Only Investment
w/ Comparable Rent Sch
(2055 &amp; 1007)]]+Table111[[#This Row],[Operating Income Statement
(216)]]</f>
        <v>890</v>
      </c>
      <c r="Y34" s="3">
        <f>Table111[[#This Row],[Exterior Only Residential Report
w/ Comparable Photos
(2055)]]+Table111[[#This Row],[Comparable Rent Schedule
(1007)]]</f>
        <v>740</v>
      </c>
      <c r="Z34" s="3">
        <v>590</v>
      </c>
      <c r="AA34" s="3">
        <v>590</v>
      </c>
      <c r="AB34" s="3">
        <v>755</v>
      </c>
      <c r="AC34" s="3">
        <v>300</v>
      </c>
      <c r="AD34" s="3">
        <v>250</v>
      </c>
      <c r="AE34" s="3">
        <f>Table111[[#This Row],[Manufactured Home
(1004C)]]+150</f>
        <v>930</v>
      </c>
      <c r="AF34" s="3">
        <f>Table111[[#This Row],[FHA Single Family Investment
w/ Comp Rent Sch
(1004 &amp; 1007)]]+Table111[[#This Row],[Operating Income Statement
(216)]]</f>
        <v>965</v>
      </c>
      <c r="AG34" s="3">
        <f>Table111[[#This Row],[Multi-Family Investment
(1025 &amp; 216)]]</f>
        <v>815</v>
      </c>
      <c r="AH34" s="3">
        <v>425</v>
      </c>
      <c r="AI34" s="3">
        <v>780</v>
      </c>
      <c r="AJ34" s="3">
        <f>Table111[[#This Row],[Manufactured Home Investment
w/ Comp Rent Sch
(1004C &amp; 1007)]]+Table111[[#This Row],[Comparable Rent Schedule
(1007)]]</f>
        <v>965</v>
      </c>
      <c r="AK34" s="3">
        <v>815</v>
      </c>
      <c r="AL34" s="3">
        <v>815</v>
      </c>
      <c r="AM34" s="3">
        <f>Table111[[#This Row],[Multi-Family Investment
(1025 &amp; 216)]]+150</f>
        <v>965</v>
      </c>
      <c r="AN34" s="3">
        <f>Table111[[#This Row],[Field Review
(2000)]]+100</f>
        <v>525</v>
      </c>
      <c r="AO34" s="3">
        <v>815</v>
      </c>
      <c r="AP34" s="3">
        <v>150</v>
      </c>
      <c r="AQ34" s="3" t="s">
        <v>104</v>
      </c>
      <c r="AR34" s="3">
        <f>Table111[[#This Row],[Single Family Investment
w/ Comparable Rent Sch
(1004 &amp; 1007)]]+Table111[[#This Row],[Operating Income Statement
(216)]]</f>
        <v>1005</v>
      </c>
      <c r="AS34" s="3">
        <f>Table111[[#This Row],[Uniform Residential Appraisal
(1004)]]+Table111[[#This Row],[Comparable Rent Schedule
(1007)]]</f>
        <v>855</v>
      </c>
      <c r="AT34" s="3">
        <v>705</v>
      </c>
      <c r="AU34" s="3" t="s">
        <v>280</v>
      </c>
      <c r="AV34" s="3">
        <v>755</v>
      </c>
      <c r="AW34" s="3">
        <v>755</v>
      </c>
      <c r="AX34" s="3">
        <f>Table111[[#This Row],[Uniform Residential Appraisal
(1004)]]+500</f>
        <v>1205</v>
      </c>
    </row>
    <row r="35" spans="1:50" ht="15" customHeight="1" x14ac:dyDescent="0.3">
      <c r="A35" s="3" t="s">
        <v>37</v>
      </c>
      <c r="D35" s="3">
        <v>550</v>
      </c>
      <c r="E35" s="3">
        <v>210</v>
      </c>
      <c r="F35" s="3">
        <v>210</v>
      </c>
      <c r="G35" s="3" t="s">
        <v>104</v>
      </c>
      <c r="H35" s="3" t="s">
        <v>104</v>
      </c>
      <c r="I35" s="3" t="s">
        <v>104</v>
      </c>
      <c r="J35" s="3">
        <f>Table111[[#This Row],[Comparable Rent Schedule
(1007)]]+Table111[[#This Row],[Operating Income Statement
(216)]]</f>
        <v>300</v>
      </c>
      <c r="K35" s="3">
        <v>150</v>
      </c>
      <c r="L35" s="3">
        <v>535</v>
      </c>
      <c r="M35" s="3">
        <v>585</v>
      </c>
      <c r="N35" s="3">
        <f>Table111[[#This Row],[Condo FHA
(1073)]]+Table111[[#This Row],[Comparable Rent Schedule
(1007)]]+Table111[[#This Row],[Operating Income Statement
(216)]]</f>
        <v>885</v>
      </c>
      <c r="O35" s="3">
        <f>Table111[[#This Row],[Condo FHA
(1073)]]+Table111[[#This Row],[Comparable Rent Schedule
(1007)]]</f>
        <v>735</v>
      </c>
      <c r="P35" s="3">
        <f>Table111[[#This Row],[Condo FHA
(1073)]]+Table111[[#This Row],[Comparable Rent Schedule
(1007)]]+Table111[[#This Row],[Operating Income Statement
(216)]]</f>
        <v>885</v>
      </c>
      <c r="Q35" s="3">
        <f>Table111[[#This Row],[Condo Appraisal
(1073)]]+Table111[[#This Row],[Comparable Rent Schedule
(1007)]]</f>
        <v>685</v>
      </c>
      <c r="R35" s="3">
        <v>250</v>
      </c>
      <c r="S35" s="3">
        <v>175</v>
      </c>
      <c r="T35" s="3" t="s">
        <v>104</v>
      </c>
      <c r="U35" s="3">
        <f>Table111[[#This Row],[Exterior Only
Residential Report
(2055)]]</f>
        <v>490</v>
      </c>
      <c r="V35" s="3">
        <f>Table111[[#This Row],[Exterior Only Investment
w/ Comparable Rent Sch
(2055 &amp; 1007)]]+Table111[[#This Row],[Operating Income Statement
(216)]]</f>
        <v>790</v>
      </c>
      <c r="W35" s="3">
        <f>Table111[[#This Row],[Exterior Only Residential Report
w/ Comparable Photos
(2055)]]+Table111[[#This Row],[Comparable Rent Schedule
(1007)]]</f>
        <v>640</v>
      </c>
      <c r="X35" s="3">
        <f>Table111[[#This Row],[Exterior Only Investment
w/ Comparable Rent Sch
(2055 &amp; 1007)]]+Table111[[#This Row],[Operating Income Statement
(216)]]</f>
        <v>790</v>
      </c>
      <c r="Y35" s="3">
        <f>Table111[[#This Row],[Exterior Only Residential Report
w/ Comparable Photos
(2055)]]+Table111[[#This Row],[Comparable Rent Schedule
(1007)]]</f>
        <v>640</v>
      </c>
      <c r="Z35" s="3">
        <v>490</v>
      </c>
      <c r="AA35" s="3">
        <v>490</v>
      </c>
      <c r="AB35" s="3">
        <v>585</v>
      </c>
      <c r="AC35" s="3">
        <v>200</v>
      </c>
      <c r="AD35" s="3">
        <v>200</v>
      </c>
      <c r="AE35" s="3">
        <f>Table111[[#This Row],[Manufactured Home
(1004C)]]+150</f>
        <v>760</v>
      </c>
      <c r="AF35" s="3">
        <f>Table111[[#This Row],[FHA Single Family Investment
w/ Comp Rent Sch
(1004 &amp; 1007)]]+Table111[[#This Row],[Operating Income Statement
(216)]]</f>
        <v>845</v>
      </c>
      <c r="AG35" s="3">
        <f>Table111[[#This Row],[Multi-Family Investment
(1025 &amp; 216)]]</f>
        <v>695</v>
      </c>
      <c r="AH35" s="3">
        <v>375</v>
      </c>
      <c r="AI35" s="3">
        <v>610</v>
      </c>
      <c r="AJ35" s="3">
        <f>Table111[[#This Row],[Manufactured Home Investment
w/ Comp Rent Sch
(1004C &amp; 1007)]]+Table111[[#This Row],[Comparable Rent Schedule
(1007)]]</f>
        <v>845</v>
      </c>
      <c r="AK35" s="3">
        <v>695</v>
      </c>
      <c r="AL35" s="3">
        <v>695</v>
      </c>
      <c r="AM35" s="3">
        <f>Table111[[#This Row],[Multi-Family Investment
(1025 &amp; 216)]]+150</f>
        <v>845</v>
      </c>
      <c r="AN35" s="3">
        <f>Table111[[#This Row],[Field Review
(2000)]]+100</f>
        <v>475</v>
      </c>
      <c r="AO35" s="3">
        <v>695</v>
      </c>
      <c r="AP35" s="3">
        <v>150</v>
      </c>
      <c r="AQ35" s="3" t="s">
        <v>104</v>
      </c>
      <c r="AR35" s="3">
        <f>Table111[[#This Row],[Single Family Investment
w/ Comparable Rent Sch
(1004 &amp; 1007)]]+Table111[[#This Row],[Operating Income Statement
(216)]]</f>
        <v>835</v>
      </c>
      <c r="AS35" s="3">
        <f>Table111[[#This Row],[Uniform Residential Appraisal
(1004)]]+Table111[[#This Row],[Comparable Rent Schedule
(1007)]]</f>
        <v>685</v>
      </c>
      <c r="AT35" s="3">
        <v>535</v>
      </c>
      <c r="AU35" s="3" t="s">
        <v>280</v>
      </c>
      <c r="AV35" s="3">
        <v>585</v>
      </c>
      <c r="AW35" s="3">
        <v>585</v>
      </c>
      <c r="AX35" s="3">
        <f>Table111[[#This Row],[Uniform Residential Appraisal
(1004)]]+500</f>
        <v>1035</v>
      </c>
    </row>
    <row r="36" spans="1:50" ht="15" customHeight="1" x14ac:dyDescent="0.3">
      <c r="A36" s="3" t="s">
        <v>38</v>
      </c>
      <c r="D36" s="3">
        <v>535</v>
      </c>
      <c r="E36" s="3">
        <v>210</v>
      </c>
      <c r="F36" s="3">
        <v>210</v>
      </c>
      <c r="G36" s="3" t="s">
        <v>104</v>
      </c>
      <c r="H36" s="3" t="s">
        <v>104</v>
      </c>
      <c r="I36" s="3" t="s">
        <v>104</v>
      </c>
      <c r="J36" s="3">
        <f>Table111[[#This Row],[Comparable Rent Schedule
(1007)]]+Table111[[#This Row],[Operating Income Statement
(216)]]</f>
        <v>300</v>
      </c>
      <c r="K36" s="3">
        <v>150</v>
      </c>
      <c r="L36" s="3">
        <v>515</v>
      </c>
      <c r="M36" s="3">
        <v>565</v>
      </c>
      <c r="N36" s="3">
        <f>Table111[[#This Row],[Condo FHA
(1073)]]+Table111[[#This Row],[Comparable Rent Schedule
(1007)]]+Table111[[#This Row],[Operating Income Statement
(216)]]</f>
        <v>865</v>
      </c>
      <c r="O36" s="3">
        <f>Table111[[#This Row],[Condo FHA
(1073)]]+Table111[[#This Row],[Comparable Rent Schedule
(1007)]]</f>
        <v>715</v>
      </c>
      <c r="P36" s="3">
        <f>Table111[[#This Row],[Condo FHA
(1073)]]+Table111[[#This Row],[Comparable Rent Schedule
(1007)]]+Table111[[#This Row],[Operating Income Statement
(216)]]</f>
        <v>865</v>
      </c>
      <c r="Q36" s="3">
        <f>Table111[[#This Row],[Condo Appraisal
(1073)]]+Table111[[#This Row],[Comparable Rent Schedule
(1007)]]</f>
        <v>665</v>
      </c>
      <c r="R36" s="3">
        <v>225</v>
      </c>
      <c r="S36" s="3">
        <v>175</v>
      </c>
      <c r="T36" s="3" t="s">
        <v>104</v>
      </c>
      <c r="U36" s="3">
        <f>Table111[[#This Row],[Exterior Only
Residential Report
(2055)]]</f>
        <v>465</v>
      </c>
      <c r="V36" s="3">
        <f>Table111[[#This Row],[Exterior Only Investment
w/ Comparable Rent Sch
(2055 &amp; 1007)]]+Table111[[#This Row],[Operating Income Statement
(216)]]</f>
        <v>765</v>
      </c>
      <c r="W36" s="3">
        <f>Table111[[#This Row],[Exterior Only Residential Report
w/ Comparable Photos
(2055)]]+Table111[[#This Row],[Comparable Rent Schedule
(1007)]]</f>
        <v>615</v>
      </c>
      <c r="X36" s="3">
        <f>Table111[[#This Row],[Exterior Only Investment
w/ Comparable Rent Sch
(2055 &amp; 1007)]]+Table111[[#This Row],[Operating Income Statement
(216)]]</f>
        <v>765</v>
      </c>
      <c r="Y36" s="3">
        <f>Table111[[#This Row],[Exterior Only Residential Report
w/ Comparable Photos
(2055)]]+Table111[[#This Row],[Comparable Rent Schedule
(1007)]]</f>
        <v>615</v>
      </c>
      <c r="Z36" s="3">
        <v>465</v>
      </c>
      <c r="AA36" s="3">
        <v>465</v>
      </c>
      <c r="AB36" s="3">
        <v>565</v>
      </c>
      <c r="AC36" s="3">
        <v>200</v>
      </c>
      <c r="AD36" s="3">
        <v>200</v>
      </c>
      <c r="AE36" s="3">
        <f>Table111[[#This Row],[Manufactured Home
(1004C)]]+150</f>
        <v>740</v>
      </c>
      <c r="AF36" s="3">
        <f>Table111[[#This Row],[FHA Single Family Investment
w/ Comp Rent Sch
(1004 &amp; 1007)]]+Table111[[#This Row],[Operating Income Statement
(216)]]</f>
        <v>845</v>
      </c>
      <c r="AG36" s="3">
        <f>Table111[[#This Row],[Multi-Family Investment
(1025 &amp; 216)]]</f>
        <v>695</v>
      </c>
      <c r="AH36" s="3">
        <v>350</v>
      </c>
      <c r="AI36" s="3">
        <v>590</v>
      </c>
      <c r="AJ36" s="3">
        <f>Table111[[#This Row],[Manufactured Home Investment
w/ Comp Rent Sch
(1004C &amp; 1007)]]+Table111[[#This Row],[Comparable Rent Schedule
(1007)]]</f>
        <v>845</v>
      </c>
      <c r="AK36" s="3">
        <v>695</v>
      </c>
      <c r="AL36" s="3">
        <v>695</v>
      </c>
      <c r="AM36" s="3">
        <f>Table111[[#This Row],[Multi-Family Investment
(1025 &amp; 216)]]+150</f>
        <v>845</v>
      </c>
      <c r="AN36" s="3">
        <f>Table111[[#This Row],[Field Review
(2000)]]+100</f>
        <v>450</v>
      </c>
      <c r="AO36" s="3">
        <v>695</v>
      </c>
      <c r="AP36" s="3">
        <v>150</v>
      </c>
      <c r="AQ36" s="3" t="s">
        <v>104</v>
      </c>
      <c r="AR36" s="3">
        <f>Table111[[#This Row],[Single Family Investment
w/ Comparable Rent Sch
(1004 &amp; 1007)]]+Table111[[#This Row],[Operating Income Statement
(216)]]</f>
        <v>815</v>
      </c>
      <c r="AS36" s="3">
        <f>Table111[[#This Row],[Uniform Residential Appraisal
(1004)]]+Table111[[#This Row],[Comparable Rent Schedule
(1007)]]</f>
        <v>665</v>
      </c>
      <c r="AT36" s="3">
        <v>515</v>
      </c>
      <c r="AU36" s="3" t="s">
        <v>280</v>
      </c>
      <c r="AV36" s="3">
        <v>565</v>
      </c>
      <c r="AW36" s="3">
        <v>565</v>
      </c>
      <c r="AX36" s="3">
        <f>Table111[[#This Row],[Uniform Residential Appraisal
(1004)]]+500</f>
        <v>1015</v>
      </c>
    </row>
    <row r="37" spans="1:50" ht="15" customHeight="1" x14ac:dyDescent="0.3">
      <c r="A37" s="3" t="s">
        <v>39</v>
      </c>
      <c r="D37" s="3">
        <v>515</v>
      </c>
      <c r="E37" s="3">
        <v>210</v>
      </c>
      <c r="F37" s="3">
        <v>210</v>
      </c>
      <c r="G37" s="3" t="s">
        <v>104</v>
      </c>
      <c r="H37" s="3" t="s">
        <v>104</v>
      </c>
      <c r="I37" s="3" t="s">
        <v>104</v>
      </c>
      <c r="J37" s="3">
        <f>Table111[[#This Row],[Comparable Rent Schedule
(1007)]]+Table111[[#This Row],[Operating Income Statement
(216)]]</f>
        <v>300</v>
      </c>
      <c r="K37" s="3">
        <v>150</v>
      </c>
      <c r="L37" s="3">
        <v>495</v>
      </c>
      <c r="M37" s="3">
        <v>555</v>
      </c>
      <c r="N37" s="3">
        <f>Table111[[#This Row],[Condo FHA
(1073)]]+Table111[[#This Row],[Comparable Rent Schedule
(1007)]]+Table111[[#This Row],[Operating Income Statement
(216)]]</f>
        <v>855</v>
      </c>
      <c r="O37" s="3">
        <f>Table111[[#This Row],[Condo FHA
(1073)]]+Table111[[#This Row],[Comparable Rent Schedule
(1007)]]</f>
        <v>705</v>
      </c>
      <c r="P37" s="3">
        <f>Table111[[#This Row],[Condo FHA
(1073)]]+Table111[[#This Row],[Comparable Rent Schedule
(1007)]]+Table111[[#This Row],[Operating Income Statement
(216)]]</f>
        <v>855</v>
      </c>
      <c r="Q37" s="3">
        <f>Table111[[#This Row],[Condo Appraisal
(1073)]]+Table111[[#This Row],[Comparable Rent Schedule
(1007)]]</f>
        <v>645</v>
      </c>
      <c r="R37" s="3">
        <v>225</v>
      </c>
      <c r="S37" s="3">
        <v>175</v>
      </c>
      <c r="T37" s="3" t="s">
        <v>104</v>
      </c>
      <c r="U37" s="3">
        <f>Table111[[#This Row],[Exterior Only
Residential Report
(2055)]]</f>
        <v>445</v>
      </c>
      <c r="V37" s="3">
        <f>Table111[[#This Row],[Exterior Only Investment
w/ Comparable Rent Sch
(2055 &amp; 1007)]]+Table111[[#This Row],[Operating Income Statement
(216)]]</f>
        <v>745</v>
      </c>
      <c r="W37" s="3">
        <f>Table111[[#This Row],[Exterior Only Residential Report
w/ Comparable Photos
(2055)]]+Table111[[#This Row],[Comparable Rent Schedule
(1007)]]</f>
        <v>595</v>
      </c>
      <c r="X37" s="3">
        <f>Table111[[#This Row],[Exterior Only Investment
w/ Comparable Rent Sch
(2055 &amp; 1007)]]+Table111[[#This Row],[Operating Income Statement
(216)]]</f>
        <v>745</v>
      </c>
      <c r="Y37" s="3">
        <f>Table111[[#This Row],[Exterior Only Residential Report
w/ Comparable Photos
(2055)]]+Table111[[#This Row],[Comparable Rent Schedule
(1007)]]</f>
        <v>595</v>
      </c>
      <c r="Z37" s="3">
        <v>445</v>
      </c>
      <c r="AA37" s="3">
        <v>445</v>
      </c>
      <c r="AB37" s="3">
        <v>545</v>
      </c>
      <c r="AC37" s="3">
        <v>200</v>
      </c>
      <c r="AD37" s="3">
        <v>200</v>
      </c>
      <c r="AE37" s="3">
        <f>Table111[[#This Row],[Manufactured Home
(1004C)]]+150</f>
        <v>720</v>
      </c>
      <c r="AF37" s="3">
        <f>Table111[[#This Row],[FHA Single Family Investment
w/ Comp Rent Sch
(1004 &amp; 1007)]]+Table111[[#This Row],[Operating Income Statement
(216)]]</f>
        <v>825</v>
      </c>
      <c r="AG37" s="3">
        <f>Table111[[#This Row],[Multi-Family Investment
(1025 &amp; 216)]]</f>
        <v>675</v>
      </c>
      <c r="AH37" s="3">
        <v>350</v>
      </c>
      <c r="AI37" s="3">
        <v>570</v>
      </c>
      <c r="AJ37" s="3">
        <f>Table111[[#This Row],[Manufactured Home Investment
w/ Comp Rent Sch
(1004C &amp; 1007)]]+Table111[[#This Row],[Comparable Rent Schedule
(1007)]]</f>
        <v>825</v>
      </c>
      <c r="AK37" s="3">
        <v>675</v>
      </c>
      <c r="AL37" s="3">
        <v>675</v>
      </c>
      <c r="AM37" s="3">
        <f>Table111[[#This Row],[Multi-Family Investment
(1025 &amp; 216)]]+150</f>
        <v>825</v>
      </c>
      <c r="AN37" s="3">
        <f>Table111[[#This Row],[Field Review
(2000)]]+100</f>
        <v>450</v>
      </c>
      <c r="AO37" s="3">
        <v>675</v>
      </c>
      <c r="AP37" s="3">
        <v>150</v>
      </c>
      <c r="AQ37" s="3" t="s">
        <v>104</v>
      </c>
      <c r="AR37" s="3">
        <f>Table111[[#This Row],[Single Family Investment
w/ Comparable Rent Sch
(1004 &amp; 1007)]]+Table111[[#This Row],[Operating Income Statement
(216)]]</f>
        <v>795</v>
      </c>
      <c r="AS37" s="3">
        <f>Table111[[#This Row],[Uniform Residential Appraisal
(1004)]]+Table111[[#This Row],[Comparable Rent Schedule
(1007)]]</f>
        <v>645</v>
      </c>
      <c r="AT37" s="3">
        <v>495</v>
      </c>
      <c r="AU37" s="3" t="s">
        <v>280</v>
      </c>
      <c r="AV37" s="3">
        <v>545</v>
      </c>
      <c r="AW37" s="3">
        <v>545</v>
      </c>
      <c r="AX37" s="3">
        <f>Table111[[#This Row],[Uniform Residential Appraisal
(1004)]]+500</f>
        <v>995</v>
      </c>
    </row>
    <row r="38" spans="1:50" ht="15" customHeight="1" x14ac:dyDescent="0.3">
      <c r="A38" s="3" t="s">
        <v>40</v>
      </c>
      <c r="D38" s="3">
        <v>670</v>
      </c>
      <c r="E38" s="3">
        <v>260</v>
      </c>
      <c r="F38" s="3">
        <v>260</v>
      </c>
      <c r="G38" s="3" t="s">
        <v>104</v>
      </c>
      <c r="H38" s="3" t="s">
        <v>104</v>
      </c>
      <c r="I38" s="3" t="s">
        <v>104</v>
      </c>
      <c r="J38" s="3">
        <f>Table111[[#This Row],[Comparable Rent Schedule
(1007)]]+Table111[[#This Row],[Operating Income Statement
(216)]]</f>
        <v>300</v>
      </c>
      <c r="K38" s="3">
        <v>150</v>
      </c>
      <c r="L38" s="3">
        <v>705</v>
      </c>
      <c r="M38" s="3">
        <v>755</v>
      </c>
      <c r="N38" s="3">
        <f>Table111[[#This Row],[Condo FHA
(1073)]]+Table111[[#This Row],[Comparable Rent Schedule
(1007)]]+Table111[[#This Row],[Operating Income Statement
(216)]]</f>
        <v>1055</v>
      </c>
      <c r="O38" s="3">
        <f>Table111[[#This Row],[Condo FHA
(1073)]]+Table111[[#This Row],[Comparable Rent Schedule
(1007)]]</f>
        <v>905</v>
      </c>
      <c r="P38" s="3">
        <f>Table111[[#This Row],[Condo FHA
(1073)]]+Table111[[#This Row],[Comparable Rent Schedule
(1007)]]+Table111[[#This Row],[Operating Income Statement
(216)]]</f>
        <v>1055</v>
      </c>
      <c r="Q38" s="3">
        <f>Table111[[#This Row],[Condo Appraisal
(1073)]]+Table111[[#This Row],[Comparable Rent Schedule
(1007)]]</f>
        <v>855</v>
      </c>
      <c r="R38" s="3">
        <v>300</v>
      </c>
      <c r="S38" s="3">
        <v>175</v>
      </c>
      <c r="T38" s="3" t="s">
        <v>104</v>
      </c>
      <c r="U38" s="3">
        <f>Table111[[#This Row],[Exterior Only
Residential Report
(2055)]]</f>
        <v>590</v>
      </c>
      <c r="V38" s="3">
        <f>Table111[[#This Row],[Exterior Only Investment
w/ Comparable Rent Sch
(2055 &amp; 1007)]]+Table111[[#This Row],[Operating Income Statement
(216)]]</f>
        <v>890</v>
      </c>
      <c r="W38" s="3">
        <f>Table111[[#This Row],[Exterior Only Residential Report
w/ Comparable Photos
(2055)]]+Table111[[#This Row],[Comparable Rent Schedule
(1007)]]</f>
        <v>740</v>
      </c>
      <c r="X38" s="3">
        <f>Table111[[#This Row],[Exterior Only Investment
w/ Comparable Rent Sch
(2055 &amp; 1007)]]+Table111[[#This Row],[Operating Income Statement
(216)]]</f>
        <v>890</v>
      </c>
      <c r="Y38" s="3">
        <f>Table111[[#This Row],[Exterior Only Residential Report
w/ Comparable Photos
(2055)]]+Table111[[#This Row],[Comparable Rent Schedule
(1007)]]</f>
        <v>740</v>
      </c>
      <c r="Z38" s="3">
        <v>590</v>
      </c>
      <c r="AA38" s="3">
        <v>590</v>
      </c>
      <c r="AB38" s="3">
        <v>755</v>
      </c>
      <c r="AC38" s="3">
        <v>250</v>
      </c>
      <c r="AD38" s="3">
        <v>250</v>
      </c>
      <c r="AE38" s="3">
        <f>Table111[[#This Row],[Manufactured Home
(1004C)]]+150</f>
        <v>930</v>
      </c>
      <c r="AF38" s="3">
        <f>Table111[[#This Row],[FHA Single Family Investment
w/ Comp Rent Sch
(1004 &amp; 1007)]]+Table111[[#This Row],[Operating Income Statement
(216)]]</f>
        <v>965</v>
      </c>
      <c r="AG38" s="3">
        <f>Table111[[#This Row],[Multi-Family Investment
(1025 &amp; 216)]]</f>
        <v>815</v>
      </c>
      <c r="AH38" s="3">
        <v>425</v>
      </c>
      <c r="AI38" s="3">
        <v>780</v>
      </c>
      <c r="AJ38" s="3">
        <f>Table111[[#This Row],[Manufactured Home Investment
w/ Comp Rent Sch
(1004C &amp; 1007)]]+Table111[[#This Row],[Comparable Rent Schedule
(1007)]]</f>
        <v>965</v>
      </c>
      <c r="AK38" s="3">
        <v>815</v>
      </c>
      <c r="AL38" s="3">
        <v>815</v>
      </c>
      <c r="AM38" s="3">
        <f>Table111[[#This Row],[Multi-Family Investment
(1025 &amp; 216)]]+150</f>
        <v>965</v>
      </c>
      <c r="AN38" s="3">
        <f>Table111[[#This Row],[Field Review
(2000)]]+100</f>
        <v>525</v>
      </c>
      <c r="AO38" s="3">
        <v>815</v>
      </c>
      <c r="AP38" s="3">
        <v>150</v>
      </c>
      <c r="AQ38" s="3" t="s">
        <v>104</v>
      </c>
      <c r="AR38" s="3">
        <f>Table111[[#This Row],[Single Family Investment
w/ Comparable Rent Sch
(1004 &amp; 1007)]]+Table111[[#This Row],[Operating Income Statement
(216)]]</f>
        <v>1005</v>
      </c>
      <c r="AS38" s="3">
        <f>Table111[[#This Row],[Uniform Residential Appraisal
(1004)]]+Table111[[#This Row],[Comparable Rent Schedule
(1007)]]</f>
        <v>855</v>
      </c>
      <c r="AT38" s="3">
        <v>705</v>
      </c>
      <c r="AU38" s="3" t="s">
        <v>280</v>
      </c>
      <c r="AV38" s="3">
        <v>755</v>
      </c>
      <c r="AW38" s="3">
        <v>755</v>
      </c>
      <c r="AX38" s="3">
        <f>Table111[[#This Row],[Uniform Residential Appraisal
(1004)]]+500</f>
        <v>1205</v>
      </c>
    </row>
    <row r="39" spans="1:50" ht="15" customHeight="1" x14ac:dyDescent="0.3">
      <c r="A39" s="3" t="s">
        <v>41</v>
      </c>
      <c r="D39" s="3">
        <v>770</v>
      </c>
      <c r="E39" s="3">
        <v>260</v>
      </c>
      <c r="F39" s="3">
        <v>260</v>
      </c>
      <c r="G39" s="3" t="s">
        <v>104</v>
      </c>
      <c r="H39" s="3" t="s">
        <v>104</v>
      </c>
      <c r="I39" s="3" t="s">
        <v>104</v>
      </c>
      <c r="J39" s="3">
        <f>Table111[[#This Row],[Comparable Rent Schedule
(1007)]]+Table111[[#This Row],[Operating Income Statement
(216)]]</f>
        <v>300</v>
      </c>
      <c r="K39" s="3">
        <v>150</v>
      </c>
      <c r="L39" s="3">
        <v>755</v>
      </c>
      <c r="M39" s="3">
        <v>805</v>
      </c>
      <c r="N39" s="3">
        <f>Table111[[#This Row],[Condo FHA
(1073)]]+Table111[[#This Row],[Comparable Rent Schedule
(1007)]]+Table111[[#This Row],[Operating Income Statement
(216)]]</f>
        <v>1105</v>
      </c>
      <c r="O39" s="3">
        <f>Table111[[#This Row],[Condo FHA
(1073)]]+Table111[[#This Row],[Comparable Rent Schedule
(1007)]]</f>
        <v>955</v>
      </c>
      <c r="P39" s="3">
        <f>Table111[[#This Row],[Condo FHA
(1073)]]+Table111[[#This Row],[Comparable Rent Schedule
(1007)]]+Table111[[#This Row],[Operating Income Statement
(216)]]</f>
        <v>1105</v>
      </c>
      <c r="Q39" s="3">
        <f>Table111[[#This Row],[Condo Appraisal
(1073)]]+Table111[[#This Row],[Comparable Rent Schedule
(1007)]]</f>
        <v>905</v>
      </c>
      <c r="R39" s="3">
        <v>325</v>
      </c>
      <c r="S39" s="3">
        <v>300</v>
      </c>
      <c r="T39" s="3" t="s">
        <v>104</v>
      </c>
      <c r="U39" s="3">
        <f>Table111[[#This Row],[Exterior Only
Residential Report
(2055)]]</f>
        <v>720</v>
      </c>
      <c r="V39" s="3">
        <f>Table111[[#This Row],[Exterior Only Investment
w/ Comparable Rent Sch
(2055 &amp; 1007)]]+Table111[[#This Row],[Operating Income Statement
(216)]]</f>
        <v>1020</v>
      </c>
      <c r="W39" s="3">
        <f>Table111[[#This Row],[Exterior Only Residential Report
w/ Comparable Photos
(2055)]]+Table111[[#This Row],[Comparable Rent Schedule
(1007)]]</f>
        <v>870</v>
      </c>
      <c r="X39" s="3">
        <f>Table111[[#This Row],[Exterior Only Investment
w/ Comparable Rent Sch
(2055 &amp; 1007)]]+Table111[[#This Row],[Operating Income Statement
(216)]]</f>
        <v>1020</v>
      </c>
      <c r="Y39" s="3">
        <f>Table111[[#This Row],[Exterior Only Residential Report
w/ Comparable Photos
(2055)]]+Table111[[#This Row],[Comparable Rent Schedule
(1007)]]</f>
        <v>870</v>
      </c>
      <c r="Z39" s="3">
        <v>720</v>
      </c>
      <c r="AA39" s="3">
        <v>720</v>
      </c>
      <c r="AB39" s="3">
        <v>805</v>
      </c>
      <c r="AC39" s="3">
        <v>350</v>
      </c>
      <c r="AD39" s="3">
        <v>250</v>
      </c>
      <c r="AE39" s="3">
        <f>Table111[[#This Row],[Manufactured Home
(1004C)]]+150</f>
        <v>980</v>
      </c>
      <c r="AF39" s="3">
        <f>Table111[[#This Row],[FHA Single Family Investment
w/ Comp Rent Sch
(1004 &amp; 1007)]]+Table111[[#This Row],[Operating Income Statement
(216)]]</f>
        <v>1055</v>
      </c>
      <c r="AG39" s="3">
        <f>Table111[[#This Row],[Multi-Family Investment
(1025 &amp; 216)]]</f>
        <v>905</v>
      </c>
      <c r="AH39" s="3">
        <v>575</v>
      </c>
      <c r="AI39" s="3">
        <v>830</v>
      </c>
      <c r="AJ39" s="3">
        <f>Table111[[#This Row],[Manufactured Home Investment
w/ Comp Rent Sch
(1004C &amp; 1007)]]+Table111[[#This Row],[Comparable Rent Schedule
(1007)]]</f>
        <v>1055</v>
      </c>
      <c r="AK39" s="3">
        <v>905</v>
      </c>
      <c r="AL39" s="3">
        <v>905</v>
      </c>
      <c r="AM39" s="3">
        <f>Table111[[#This Row],[Multi-Family Investment
(1025 &amp; 216)]]+150</f>
        <v>1055</v>
      </c>
      <c r="AN39" s="3">
        <f>Table111[[#This Row],[Field Review
(2000)]]+100</f>
        <v>675</v>
      </c>
      <c r="AO39" s="3">
        <v>905</v>
      </c>
      <c r="AP39" s="3">
        <v>150</v>
      </c>
      <c r="AQ39" s="3" t="s">
        <v>104</v>
      </c>
      <c r="AR39" s="3">
        <f>Table111[[#This Row],[Single Family Investment
w/ Comparable Rent Sch
(1004 &amp; 1007)]]+Table111[[#This Row],[Operating Income Statement
(216)]]</f>
        <v>1055</v>
      </c>
      <c r="AS39" s="3">
        <f>Table111[[#This Row],[Uniform Residential Appraisal
(1004)]]+Table111[[#This Row],[Comparable Rent Schedule
(1007)]]</f>
        <v>905</v>
      </c>
      <c r="AT39" s="3">
        <v>755</v>
      </c>
      <c r="AU39" s="3" t="s">
        <v>280</v>
      </c>
      <c r="AV39" s="3">
        <v>805</v>
      </c>
      <c r="AW39" s="3">
        <v>805</v>
      </c>
      <c r="AX39" s="3">
        <f>Table111[[#This Row],[Uniform Residential Appraisal
(1004)]]+500</f>
        <v>1255</v>
      </c>
    </row>
    <row r="40" spans="1:50" ht="15" customHeight="1" x14ac:dyDescent="0.3">
      <c r="A40" s="3" t="s">
        <v>42</v>
      </c>
      <c r="D40" s="3">
        <v>515</v>
      </c>
      <c r="E40" s="3">
        <v>210</v>
      </c>
      <c r="F40" s="3">
        <v>210</v>
      </c>
      <c r="G40" s="3" t="s">
        <v>104</v>
      </c>
      <c r="H40" s="3" t="s">
        <v>104</v>
      </c>
      <c r="I40" s="3" t="s">
        <v>104</v>
      </c>
      <c r="J40" s="3">
        <f>Table111[[#This Row],[Comparable Rent Schedule
(1007)]]+Table111[[#This Row],[Operating Income Statement
(216)]]</f>
        <v>300</v>
      </c>
      <c r="K40" s="3">
        <v>150</v>
      </c>
      <c r="L40" s="3">
        <v>495</v>
      </c>
      <c r="M40" s="3">
        <v>555</v>
      </c>
      <c r="N40" s="3">
        <f>Table111[[#This Row],[Condo FHA
(1073)]]+Table111[[#This Row],[Comparable Rent Schedule
(1007)]]+Table111[[#This Row],[Operating Income Statement
(216)]]</f>
        <v>855</v>
      </c>
      <c r="O40" s="3">
        <f>Table111[[#This Row],[Condo FHA
(1073)]]+Table111[[#This Row],[Comparable Rent Schedule
(1007)]]</f>
        <v>705</v>
      </c>
      <c r="P40" s="3">
        <f>Table111[[#This Row],[Condo FHA
(1073)]]+Table111[[#This Row],[Comparable Rent Schedule
(1007)]]+Table111[[#This Row],[Operating Income Statement
(216)]]</f>
        <v>855</v>
      </c>
      <c r="Q40" s="3">
        <f>Table111[[#This Row],[Condo Appraisal
(1073)]]+Table111[[#This Row],[Comparable Rent Schedule
(1007)]]</f>
        <v>645</v>
      </c>
      <c r="R40" s="3">
        <v>225</v>
      </c>
      <c r="S40" s="3">
        <v>175</v>
      </c>
      <c r="T40" s="3" t="s">
        <v>104</v>
      </c>
      <c r="U40" s="3">
        <f>Table111[[#This Row],[Exterior Only
Residential Report
(2055)]]</f>
        <v>445</v>
      </c>
      <c r="V40" s="3">
        <f>Table111[[#This Row],[Exterior Only Investment
w/ Comparable Rent Sch
(2055 &amp; 1007)]]+Table111[[#This Row],[Operating Income Statement
(216)]]</f>
        <v>745</v>
      </c>
      <c r="W40" s="3">
        <f>Table111[[#This Row],[Exterior Only Residential Report
w/ Comparable Photos
(2055)]]+Table111[[#This Row],[Comparable Rent Schedule
(1007)]]</f>
        <v>595</v>
      </c>
      <c r="X40" s="3">
        <f>Table111[[#This Row],[Exterior Only Investment
w/ Comparable Rent Sch
(2055 &amp; 1007)]]+Table111[[#This Row],[Operating Income Statement
(216)]]</f>
        <v>745</v>
      </c>
      <c r="Y40" s="3">
        <f>Table111[[#This Row],[Exterior Only Residential Report
w/ Comparable Photos
(2055)]]+Table111[[#This Row],[Comparable Rent Schedule
(1007)]]</f>
        <v>595</v>
      </c>
      <c r="Z40" s="3">
        <v>445</v>
      </c>
      <c r="AA40" s="3">
        <v>445</v>
      </c>
      <c r="AB40" s="3">
        <v>545</v>
      </c>
      <c r="AC40" s="3">
        <v>200</v>
      </c>
      <c r="AD40" s="3">
        <v>200</v>
      </c>
      <c r="AE40" s="3">
        <f>Table111[[#This Row],[Manufactured Home
(1004C)]]+150</f>
        <v>720</v>
      </c>
      <c r="AF40" s="3">
        <f>Table111[[#This Row],[FHA Single Family Investment
w/ Comp Rent Sch
(1004 &amp; 1007)]]+Table111[[#This Row],[Operating Income Statement
(216)]]</f>
        <v>825</v>
      </c>
      <c r="AG40" s="3">
        <f>Table111[[#This Row],[Multi-Family Investment
(1025 &amp; 216)]]</f>
        <v>675</v>
      </c>
      <c r="AH40" s="3">
        <v>350</v>
      </c>
      <c r="AI40" s="3">
        <v>570</v>
      </c>
      <c r="AJ40" s="3">
        <f>Table111[[#This Row],[Manufactured Home Investment
w/ Comp Rent Sch
(1004C &amp; 1007)]]+Table111[[#This Row],[Comparable Rent Schedule
(1007)]]</f>
        <v>825</v>
      </c>
      <c r="AK40" s="3">
        <v>675</v>
      </c>
      <c r="AL40" s="3">
        <v>675</v>
      </c>
      <c r="AM40" s="3">
        <f>Table111[[#This Row],[Multi-Family Investment
(1025 &amp; 216)]]+150</f>
        <v>825</v>
      </c>
      <c r="AN40" s="3">
        <f>Table111[[#This Row],[Field Review
(2000)]]+100</f>
        <v>450</v>
      </c>
      <c r="AO40" s="3">
        <v>675</v>
      </c>
      <c r="AP40" s="3">
        <v>150</v>
      </c>
      <c r="AQ40" s="3" t="s">
        <v>104</v>
      </c>
      <c r="AR40" s="3">
        <f>Table111[[#This Row],[Single Family Investment
w/ Comparable Rent Sch
(1004 &amp; 1007)]]+Table111[[#This Row],[Operating Income Statement
(216)]]</f>
        <v>795</v>
      </c>
      <c r="AS40" s="3">
        <f>Table111[[#This Row],[Uniform Residential Appraisal
(1004)]]+Table111[[#This Row],[Comparable Rent Schedule
(1007)]]</f>
        <v>645</v>
      </c>
      <c r="AT40" s="3">
        <v>495</v>
      </c>
      <c r="AU40" s="3" t="s">
        <v>280</v>
      </c>
      <c r="AV40" s="3">
        <v>545</v>
      </c>
      <c r="AW40" s="3">
        <v>545</v>
      </c>
      <c r="AX40" s="3">
        <f>Table111[[#This Row],[Uniform Residential Appraisal
(1004)]]+500</f>
        <v>995</v>
      </c>
    </row>
    <row r="41" spans="1:50" ht="15" customHeight="1" x14ac:dyDescent="0.3">
      <c r="A41" s="3" t="s">
        <v>43</v>
      </c>
      <c r="D41" s="3">
        <v>515</v>
      </c>
      <c r="E41" s="3">
        <v>210</v>
      </c>
      <c r="F41" s="3">
        <v>210</v>
      </c>
      <c r="G41" s="3" t="s">
        <v>104</v>
      </c>
      <c r="H41" s="3" t="s">
        <v>104</v>
      </c>
      <c r="I41" s="3" t="s">
        <v>104</v>
      </c>
      <c r="J41" s="3">
        <f>Table111[[#This Row],[Comparable Rent Schedule
(1007)]]+Table111[[#This Row],[Operating Income Statement
(216)]]</f>
        <v>300</v>
      </c>
      <c r="K41" s="3">
        <v>150</v>
      </c>
      <c r="L41" s="3">
        <v>495</v>
      </c>
      <c r="M41" s="3">
        <v>555</v>
      </c>
      <c r="N41" s="3">
        <f>Table111[[#This Row],[Condo FHA
(1073)]]+Table111[[#This Row],[Comparable Rent Schedule
(1007)]]+Table111[[#This Row],[Operating Income Statement
(216)]]</f>
        <v>855</v>
      </c>
      <c r="O41" s="3">
        <f>Table111[[#This Row],[Condo FHA
(1073)]]+Table111[[#This Row],[Comparable Rent Schedule
(1007)]]</f>
        <v>705</v>
      </c>
      <c r="P41" s="3">
        <f>Table111[[#This Row],[Condo FHA
(1073)]]+Table111[[#This Row],[Comparable Rent Schedule
(1007)]]+Table111[[#This Row],[Operating Income Statement
(216)]]</f>
        <v>855</v>
      </c>
      <c r="Q41" s="3">
        <f>Table111[[#This Row],[Condo Appraisal
(1073)]]+Table111[[#This Row],[Comparable Rent Schedule
(1007)]]</f>
        <v>645</v>
      </c>
      <c r="R41" s="3">
        <v>225</v>
      </c>
      <c r="S41" s="3">
        <v>175</v>
      </c>
      <c r="T41" s="3" t="s">
        <v>104</v>
      </c>
      <c r="U41" s="3">
        <f>Table111[[#This Row],[Exterior Only
Residential Report
(2055)]]</f>
        <v>445</v>
      </c>
      <c r="V41" s="3">
        <f>Table111[[#This Row],[Exterior Only Investment
w/ Comparable Rent Sch
(2055 &amp; 1007)]]+Table111[[#This Row],[Operating Income Statement
(216)]]</f>
        <v>745</v>
      </c>
      <c r="W41" s="3">
        <f>Table111[[#This Row],[Exterior Only Residential Report
w/ Comparable Photos
(2055)]]+Table111[[#This Row],[Comparable Rent Schedule
(1007)]]</f>
        <v>595</v>
      </c>
      <c r="X41" s="3">
        <f>Table111[[#This Row],[Exterior Only Investment
w/ Comparable Rent Sch
(2055 &amp; 1007)]]+Table111[[#This Row],[Operating Income Statement
(216)]]</f>
        <v>745</v>
      </c>
      <c r="Y41" s="3">
        <f>Table111[[#This Row],[Exterior Only Residential Report
w/ Comparable Photos
(2055)]]+Table111[[#This Row],[Comparable Rent Schedule
(1007)]]</f>
        <v>595</v>
      </c>
      <c r="Z41" s="3">
        <v>445</v>
      </c>
      <c r="AA41" s="3">
        <v>445</v>
      </c>
      <c r="AB41" s="3">
        <v>545</v>
      </c>
      <c r="AC41" s="3">
        <v>200</v>
      </c>
      <c r="AD41" s="3">
        <v>200</v>
      </c>
      <c r="AE41" s="3">
        <f>Table111[[#This Row],[Manufactured Home
(1004C)]]+150</f>
        <v>720</v>
      </c>
      <c r="AF41" s="3">
        <f>Table111[[#This Row],[FHA Single Family Investment
w/ Comp Rent Sch
(1004 &amp; 1007)]]+Table111[[#This Row],[Operating Income Statement
(216)]]</f>
        <v>825</v>
      </c>
      <c r="AG41" s="3">
        <f>Table111[[#This Row],[Multi-Family Investment
(1025 &amp; 216)]]</f>
        <v>675</v>
      </c>
      <c r="AH41" s="3">
        <v>350</v>
      </c>
      <c r="AI41" s="3">
        <v>570</v>
      </c>
      <c r="AJ41" s="3">
        <f>Table111[[#This Row],[Manufactured Home Investment
w/ Comp Rent Sch
(1004C &amp; 1007)]]+Table111[[#This Row],[Comparable Rent Schedule
(1007)]]</f>
        <v>825</v>
      </c>
      <c r="AK41" s="3">
        <v>675</v>
      </c>
      <c r="AL41" s="3">
        <v>675</v>
      </c>
      <c r="AM41" s="3">
        <f>Table111[[#This Row],[Multi-Family Investment
(1025 &amp; 216)]]+150</f>
        <v>825</v>
      </c>
      <c r="AN41" s="3">
        <f>Table111[[#This Row],[Field Review
(2000)]]+100</f>
        <v>450</v>
      </c>
      <c r="AO41" s="3">
        <v>675</v>
      </c>
      <c r="AP41" s="3">
        <v>150</v>
      </c>
      <c r="AQ41" s="3" t="s">
        <v>104</v>
      </c>
      <c r="AR41" s="3">
        <f>Table111[[#This Row],[Single Family Investment
w/ Comparable Rent Sch
(1004 &amp; 1007)]]+Table111[[#This Row],[Operating Income Statement
(216)]]</f>
        <v>795</v>
      </c>
      <c r="AS41" s="3">
        <f>Table111[[#This Row],[Uniform Residential Appraisal
(1004)]]+Table111[[#This Row],[Comparable Rent Schedule
(1007)]]</f>
        <v>645</v>
      </c>
      <c r="AT41" s="3">
        <v>495</v>
      </c>
      <c r="AU41" s="3" t="s">
        <v>280</v>
      </c>
      <c r="AV41" s="3">
        <v>545</v>
      </c>
      <c r="AW41" s="3">
        <v>545</v>
      </c>
      <c r="AX41" s="3">
        <f>Table111[[#This Row],[Uniform Residential Appraisal
(1004)]]+500</f>
        <v>995</v>
      </c>
    </row>
    <row r="42" spans="1:50" ht="15" customHeight="1" x14ac:dyDescent="0.3">
      <c r="A42" s="3" t="s">
        <v>44</v>
      </c>
      <c r="D42" s="3">
        <v>550</v>
      </c>
      <c r="E42" s="3">
        <v>210</v>
      </c>
      <c r="F42" s="3">
        <v>210</v>
      </c>
      <c r="G42" s="3" t="s">
        <v>104</v>
      </c>
      <c r="H42" s="3" t="s">
        <v>104</v>
      </c>
      <c r="I42" s="3" t="s">
        <v>104</v>
      </c>
      <c r="J42" s="3">
        <f>Table111[[#This Row],[Comparable Rent Schedule
(1007)]]+Table111[[#This Row],[Operating Income Statement
(216)]]</f>
        <v>300</v>
      </c>
      <c r="K42" s="3">
        <v>150</v>
      </c>
      <c r="L42" s="3">
        <v>535</v>
      </c>
      <c r="M42" s="3">
        <v>585</v>
      </c>
      <c r="N42" s="3">
        <f>Table111[[#This Row],[Condo FHA
(1073)]]+Table111[[#This Row],[Comparable Rent Schedule
(1007)]]+Table111[[#This Row],[Operating Income Statement
(216)]]</f>
        <v>885</v>
      </c>
      <c r="O42" s="3">
        <f>Table111[[#This Row],[Condo FHA
(1073)]]+Table111[[#This Row],[Comparable Rent Schedule
(1007)]]</f>
        <v>735</v>
      </c>
      <c r="P42" s="3">
        <f>Table111[[#This Row],[Condo FHA
(1073)]]+Table111[[#This Row],[Comparable Rent Schedule
(1007)]]+Table111[[#This Row],[Operating Income Statement
(216)]]</f>
        <v>885</v>
      </c>
      <c r="Q42" s="3">
        <f>Table111[[#This Row],[Condo Appraisal
(1073)]]+Table111[[#This Row],[Comparable Rent Schedule
(1007)]]</f>
        <v>685</v>
      </c>
      <c r="R42" s="3">
        <v>250</v>
      </c>
      <c r="S42" s="3">
        <v>175</v>
      </c>
      <c r="T42" s="3" t="s">
        <v>104</v>
      </c>
      <c r="U42" s="3">
        <f>Table111[[#This Row],[Exterior Only
Residential Report
(2055)]]</f>
        <v>490</v>
      </c>
      <c r="V42" s="3">
        <f>Table111[[#This Row],[Exterior Only Investment
w/ Comparable Rent Sch
(2055 &amp; 1007)]]+Table111[[#This Row],[Operating Income Statement
(216)]]</f>
        <v>790</v>
      </c>
      <c r="W42" s="3">
        <f>Table111[[#This Row],[Exterior Only Residential Report
w/ Comparable Photos
(2055)]]+Table111[[#This Row],[Comparable Rent Schedule
(1007)]]</f>
        <v>640</v>
      </c>
      <c r="X42" s="3">
        <f>Table111[[#This Row],[Exterior Only Investment
w/ Comparable Rent Sch
(2055 &amp; 1007)]]+Table111[[#This Row],[Operating Income Statement
(216)]]</f>
        <v>790</v>
      </c>
      <c r="Y42" s="3">
        <f>Table111[[#This Row],[Exterior Only Residential Report
w/ Comparable Photos
(2055)]]+Table111[[#This Row],[Comparable Rent Schedule
(1007)]]</f>
        <v>640</v>
      </c>
      <c r="Z42" s="3">
        <v>490</v>
      </c>
      <c r="AA42" s="3">
        <v>490</v>
      </c>
      <c r="AB42" s="3">
        <v>585</v>
      </c>
      <c r="AC42" s="3">
        <v>200</v>
      </c>
      <c r="AD42" s="3">
        <v>200</v>
      </c>
      <c r="AE42" s="3">
        <f>Table111[[#This Row],[Manufactured Home
(1004C)]]+150</f>
        <v>760</v>
      </c>
      <c r="AF42" s="3">
        <f>Table111[[#This Row],[FHA Single Family Investment
w/ Comp Rent Sch
(1004 &amp; 1007)]]+Table111[[#This Row],[Operating Income Statement
(216)]]</f>
        <v>845</v>
      </c>
      <c r="AG42" s="3">
        <f>Table111[[#This Row],[Multi-Family Investment
(1025 &amp; 216)]]</f>
        <v>695</v>
      </c>
      <c r="AH42" s="3">
        <v>375</v>
      </c>
      <c r="AI42" s="3">
        <v>610</v>
      </c>
      <c r="AJ42" s="3">
        <f>Table111[[#This Row],[Manufactured Home Investment
w/ Comp Rent Sch
(1004C &amp; 1007)]]+Table111[[#This Row],[Comparable Rent Schedule
(1007)]]</f>
        <v>845</v>
      </c>
      <c r="AK42" s="3">
        <v>695</v>
      </c>
      <c r="AL42" s="3">
        <v>695</v>
      </c>
      <c r="AM42" s="3">
        <f>Table111[[#This Row],[Multi-Family Investment
(1025 &amp; 216)]]+150</f>
        <v>845</v>
      </c>
      <c r="AN42" s="3">
        <f>Table111[[#This Row],[Field Review
(2000)]]+100</f>
        <v>475</v>
      </c>
      <c r="AO42" s="3">
        <v>695</v>
      </c>
      <c r="AP42" s="3">
        <v>150</v>
      </c>
      <c r="AQ42" s="3" t="s">
        <v>104</v>
      </c>
      <c r="AR42" s="3">
        <f>Table111[[#This Row],[Single Family Investment
w/ Comparable Rent Sch
(1004 &amp; 1007)]]+Table111[[#This Row],[Operating Income Statement
(216)]]</f>
        <v>835</v>
      </c>
      <c r="AS42" s="3">
        <f>Table111[[#This Row],[Uniform Residential Appraisal
(1004)]]+Table111[[#This Row],[Comparable Rent Schedule
(1007)]]</f>
        <v>685</v>
      </c>
      <c r="AT42" s="3">
        <v>535</v>
      </c>
      <c r="AU42" s="3" t="s">
        <v>280</v>
      </c>
      <c r="AV42" s="3">
        <v>585</v>
      </c>
      <c r="AW42" s="3">
        <v>585</v>
      </c>
      <c r="AX42" s="3">
        <f>Table111[[#This Row],[Uniform Residential Appraisal
(1004)]]+500</f>
        <v>1035</v>
      </c>
    </row>
    <row r="43" spans="1:50" ht="15" customHeight="1" x14ac:dyDescent="0.3">
      <c r="A43" s="3" t="s">
        <v>45</v>
      </c>
      <c r="D43" s="3">
        <v>670</v>
      </c>
      <c r="E43" s="3">
        <v>260</v>
      </c>
      <c r="F43" s="3">
        <v>260</v>
      </c>
      <c r="G43" s="3" t="s">
        <v>104</v>
      </c>
      <c r="H43" s="3" t="s">
        <v>104</v>
      </c>
      <c r="I43" s="3" t="s">
        <v>104</v>
      </c>
      <c r="J43" s="3">
        <f>Table111[[#This Row],[Comparable Rent Schedule
(1007)]]+Table111[[#This Row],[Operating Income Statement
(216)]]</f>
        <v>300</v>
      </c>
      <c r="K43" s="3">
        <v>150</v>
      </c>
      <c r="L43" s="3">
        <v>705</v>
      </c>
      <c r="M43" s="3">
        <v>755</v>
      </c>
      <c r="N43" s="3">
        <f>Table111[[#This Row],[Condo FHA
(1073)]]+Table111[[#This Row],[Comparable Rent Schedule
(1007)]]+Table111[[#This Row],[Operating Income Statement
(216)]]</f>
        <v>1055</v>
      </c>
      <c r="O43" s="3">
        <f>Table111[[#This Row],[Condo FHA
(1073)]]+Table111[[#This Row],[Comparable Rent Schedule
(1007)]]</f>
        <v>905</v>
      </c>
      <c r="P43" s="3">
        <f>Table111[[#This Row],[Condo FHA
(1073)]]+Table111[[#This Row],[Comparable Rent Schedule
(1007)]]+Table111[[#This Row],[Operating Income Statement
(216)]]</f>
        <v>1055</v>
      </c>
      <c r="Q43" s="3">
        <f>Table111[[#This Row],[Condo Appraisal
(1073)]]+Table111[[#This Row],[Comparable Rent Schedule
(1007)]]</f>
        <v>855</v>
      </c>
      <c r="R43" s="3">
        <v>300</v>
      </c>
      <c r="S43" s="3">
        <v>175</v>
      </c>
      <c r="T43" s="3" t="s">
        <v>104</v>
      </c>
      <c r="U43" s="3">
        <f>Table111[[#This Row],[Exterior Only
Residential Report
(2055)]]</f>
        <v>590</v>
      </c>
      <c r="V43" s="3">
        <f>Table111[[#This Row],[Exterior Only Investment
w/ Comparable Rent Sch
(2055 &amp; 1007)]]+Table111[[#This Row],[Operating Income Statement
(216)]]</f>
        <v>890</v>
      </c>
      <c r="W43" s="3">
        <f>Table111[[#This Row],[Exterior Only Residential Report
w/ Comparable Photos
(2055)]]+Table111[[#This Row],[Comparable Rent Schedule
(1007)]]</f>
        <v>740</v>
      </c>
      <c r="X43" s="3">
        <f>Table111[[#This Row],[Exterior Only Investment
w/ Comparable Rent Sch
(2055 &amp; 1007)]]+Table111[[#This Row],[Operating Income Statement
(216)]]</f>
        <v>890</v>
      </c>
      <c r="Y43" s="3">
        <f>Table111[[#This Row],[Exterior Only Residential Report
w/ Comparable Photos
(2055)]]+Table111[[#This Row],[Comparable Rent Schedule
(1007)]]</f>
        <v>740</v>
      </c>
      <c r="Z43" s="3">
        <v>590</v>
      </c>
      <c r="AA43" s="3">
        <v>590</v>
      </c>
      <c r="AB43" s="3">
        <v>755</v>
      </c>
      <c r="AC43" s="3">
        <v>250</v>
      </c>
      <c r="AD43" s="3">
        <v>250</v>
      </c>
      <c r="AE43" s="3">
        <f>Table111[[#This Row],[Manufactured Home
(1004C)]]+150</f>
        <v>930</v>
      </c>
      <c r="AF43" s="3">
        <f>Table111[[#This Row],[FHA Single Family Investment
w/ Comp Rent Sch
(1004 &amp; 1007)]]+Table111[[#This Row],[Operating Income Statement
(216)]]</f>
        <v>965</v>
      </c>
      <c r="AG43" s="3">
        <f>Table111[[#This Row],[Multi-Family Investment
(1025 &amp; 216)]]</f>
        <v>815</v>
      </c>
      <c r="AH43" s="3">
        <v>425</v>
      </c>
      <c r="AI43" s="3">
        <v>780</v>
      </c>
      <c r="AJ43" s="3">
        <f>Table111[[#This Row],[Manufactured Home Investment
w/ Comp Rent Sch
(1004C &amp; 1007)]]+Table111[[#This Row],[Comparable Rent Schedule
(1007)]]</f>
        <v>965</v>
      </c>
      <c r="AK43" s="3">
        <v>815</v>
      </c>
      <c r="AL43" s="3">
        <v>815</v>
      </c>
      <c r="AM43" s="3">
        <f>Table111[[#This Row],[Multi-Family Investment
(1025 &amp; 216)]]+150</f>
        <v>965</v>
      </c>
      <c r="AN43" s="3">
        <f>Table111[[#This Row],[Field Review
(2000)]]+100</f>
        <v>525</v>
      </c>
      <c r="AO43" s="3">
        <v>815</v>
      </c>
      <c r="AP43" s="3">
        <v>150</v>
      </c>
      <c r="AQ43" s="3" t="s">
        <v>104</v>
      </c>
      <c r="AR43" s="3">
        <f>Table111[[#This Row],[Single Family Investment
w/ Comparable Rent Sch
(1004 &amp; 1007)]]+Table111[[#This Row],[Operating Income Statement
(216)]]</f>
        <v>1005</v>
      </c>
      <c r="AS43" s="3">
        <f>Table111[[#This Row],[Uniform Residential Appraisal
(1004)]]+Table111[[#This Row],[Comparable Rent Schedule
(1007)]]</f>
        <v>855</v>
      </c>
      <c r="AT43" s="3">
        <v>705</v>
      </c>
      <c r="AU43" s="3" t="s">
        <v>280</v>
      </c>
      <c r="AV43" s="3">
        <v>755</v>
      </c>
      <c r="AW43" s="3">
        <v>755</v>
      </c>
      <c r="AX43" s="3">
        <f>Table111[[#This Row],[Uniform Residential Appraisal
(1004)]]+500</f>
        <v>1205</v>
      </c>
    </row>
    <row r="44" spans="1:50" ht="15" customHeight="1" x14ac:dyDescent="0.3">
      <c r="A44" s="3" t="s">
        <v>46</v>
      </c>
      <c r="D44" s="3">
        <v>640</v>
      </c>
      <c r="E44" s="3">
        <v>210</v>
      </c>
      <c r="F44" s="3">
        <v>210</v>
      </c>
      <c r="G44" s="3" t="s">
        <v>104</v>
      </c>
      <c r="H44" s="3" t="s">
        <v>104</v>
      </c>
      <c r="I44" s="3" t="s">
        <v>104</v>
      </c>
      <c r="J44" s="3">
        <f>Table111[[#This Row],[Comparable Rent Schedule
(1007)]]+Table111[[#This Row],[Operating Income Statement
(216)]]</f>
        <v>300</v>
      </c>
      <c r="K44" s="3">
        <v>150</v>
      </c>
      <c r="L44" s="3">
        <v>545</v>
      </c>
      <c r="M44" s="3">
        <v>595</v>
      </c>
      <c r="N44" s="3">
        <f>Table111[[#This Row],[Condo FHA
(1073)]]+Table111[[#This Row],[Comparable Rent Schedule
(1007)]]+Table111[[#This Row],[Operating Income Statement
(216)]]</f>
        <v>895</v>
      </c>
      <c r="O44" s="3">
        <f>Table111[[#This Row],[Condo FHA
(1073)]]+Table111[[#This Row],[Comparable Rent Schedule
(1007)]]</f>
        <v>745</v>
      </c>
      <c r="P44" s="3">
        <f>Table111[[#This Row],[Condo FHA
(1073)]]+Table111[[#This Row],[Comparable Rent Schedule
(1007)]]+Table111[[#This Row],[Operating Income Statement
(216)]]</f>
        <v>895</v>
      </c>
      <c r="Q44" s="3">
        <f>Table111[[#This Row],[Condo Appraisal
(1073)]]+Table111[[#This Row],[Comparable Rent Schedule
(1007)]]</f>
        <v>695</v>
      </c>
      <c r="R44" s="3">
        <v>275</v>
      </c>
      <c r="S44" s="3">
        <v>175</v>
      </c>
      <c r="T44" s="3" t="s">
        <v>104</v>
      </c>
      <c r="U44" s="3">
        <f>Table111[[#This Row],[Exterior Only
Residential Report
(2055)]]</f>
        <v>590</v>
      </c>
      <c r="V44" s="3">
        <f>Table111[[#This Row],[Exterior Only Investment
w/ Comparable Rent Sch
(2055 &amp; 1007)]]+Table111[[#This Row],[Operating Income Statement
(216)]]</f>
        <v>890</v>
      </c>
      <c r="W44" s="3">
        <f>Table111[[#This Row],[Exterior Only Residential Report
w/ Comparable Photos
(2055)]]+Table111[[#This Row],[Comparable Rent Schedule
(1007)]]</f>
        <v>740</v>
      </c>
      <c r="X44" s="3">
        <f>Table111[[#This Row],[Exterior Only Investment
w/ Comparable Rent Sch
(2055 &amp; 1007)]]+Table111[[#This Row],[Operating Income Statement
(216)]]</f>
        <v>890</v>
      </c>
      <c r="Y44" s="3">
        <f>Table111[[#This Row],[Exterior Only Residential Report
w/ Comparable Photos
(2055)]]+Table111[[#This Row],[Comparable Rent Schedule
(1007)]]</f>
        <v>740</v>
      </c>
      <c r="Z44" s="3">
        <v>590</v>
      </c>
      <c r="AA44" s="3">
        <v>590</v>
      </c>
      <c r="AB44" s="3">
        <v>595</v>
      </c>
      <c r="AC44" s="3">
        <v>200</v>
      </c>
      <c r="AD44" s="3">
        <v>200</v>
      </c>
      <c r="AE44" s="3">
        <f>Table111[[#This Row],[Manufactured Home
(1004C)]]+150</f>
        <v>770</v>
      </c>
      <c r="AF44" s="3">
        <f>Table111[[#This Row],[FHA Single Family Investment
w/ Comp Rent Sch
(1004 &amp; 1007)]]+Table111[[#This Row],[Operating Income Statement
(216)]]</f>
        <v>855</v>
      </c>
      <c r="AG44" s="3">
        <f>Table111[[#This Row],[Multi-Family Investment
(1025 &amp; 216)]]</f>
        <v>705</v>
      </c>
      <c r="AH44" s="3">
        <v>400</v>
      </c>
      <c r="AI44" s="3">
        <v>620</v>
      </c>
      <c r="AJ44" s="3">
        <f>Table111[[#This Row],[Manufactured Home Investment
w/ Comp Rent Sch
(1004C &amp; 1007)]]+Table111[[#This Row],[Comparable Rent Schedule
(1007)]]</f>
        <v>855</v>
      </c>
      <c r="AK44" s="3">
        <v>705</v>
      </c>
      <c r="AL44" s="3">
        <v>705</v>
      </c>
      <c r="AM44" s="3">
        <f>Table111[[#This Row],[Multi-Family Investment
(1025 &amp; 216)]]+150</f>
        <v>855</v>
      </c>
      <c r="AN44" s="3">
        <f>Table111[[#This Row],[Field Review
(2000)]]+100</f>
        <v>500</v>
      </c>
      <c r="AO44" s="3">
        <v>705</v>
      </c>
      <c r="AP44" s="3">
        <v>150</v>
      </c>
      <c r="AQ44" s="3" t="s">
        <v>104</v>
      </c>
      <c r="AR44" s="3">
        <f>Table111[[#This Row],[Single Family Investment
w/ Comparable Rent Sch
(1004 &amp; 1007)]]+Table111[[#This Row],[Operating Income Statement
(216)]]</f>
        <v>845</v>
      </c>
      <c r="AS44" s="3">
        <f>Table111[[#This Row],[Uniform Residential Appraisal
(1004)]]+Table111[[#This Row],[Comparable Rent Schedule
(1007)]]</f>
        <v>695</v>
      </c>
      <c r="AT44" s="3">
        <v>545</v>
      </c>
      <c r="AU44" s="3" t="s">
        <v>280</v>
      </c>
      <c r="AV44" s="3">
        <v>595</v>
      </c>
      <c r="AW44" s="3">
        <v>595</v>
      </c>
      <c r="AX44" s="3">
        <f>Table111[[#This Row],[Uniform Residential Appraisal
(1004)]]+500</f>
        <v>1045</v>
      </c>
    </row>
    <row r="45" spans="1:50" ht="15" customHeight="1" x14ac:dyDescent="0.3">
      <c r="A45" s="3" t="s">
        <v>47</v>
      </c>
      <c r="D45" s="3">
        <v>645</v>
      </c>
      <c r="E45" s="3">
        <v>210</v>
      </c>
      <c r="F45" s="3">
        <v>210</v>
      </c>
      <c r="G45" s="3" t="s">
        <v>104</v>
      </c>
      <c r="H45" s="3" t="s">
        <v>104</v>
      </c>
      <c r="I45" s="3" t="s">
        <v>104</v>
      </c>
      <c r="J45" s="3">
        <f>Table111[[#This Row],[Comparable Rent Schedule
(1007)]]+Table111[[#This Row],[Operating Income Statement
(216)]]</f>
        <v>300</v>
      </c>
      <c r="K45" s="3">
        <v>150</v>
      </c>
      <c r="L45" s="3">
        <v>570</v>
      </c>
      <c r="M45" s="3">
        <v>620</v>
      </c>
      <c r="N45" s="3">
        <f>Table111[[#This Row],[Condo FHA
(1073)]]+Table111[[#This Row],[Comparable Rent Schedule
(1007)]]+Table111[[#This Row],[Operating Income Statement
(216)]]</f>
        <v>920</v>
      </c>
      <c r="O45" s="3">
        <f>Table111[[#This Row],[Condo FHA
(1073)]]+Table111[[#This Row],[Comparable Rent Schedule
(1007)]]</f>
        <v>770</v>
      </c>
      <c r="P45" s="3">
        <f>Table111[[#This Row],[Condo FHA
(1073)]]+Table111[[#This Row],[Comparable Rent Schedule
(1007)]]+Table111[[#This Row],[Operating Income Statement
(216)]]</f>
        <v>920</v>
      </c>
      <c r="Q45" s="3">
        <f>Table111[[#This Row],[Condo Appraisal
(1073)]]+Table111[[#This Row],[Comparable Rent Schedule
(1007)]]</f>
        <v>720</v>
      </c>
      <c r="R45" s="3">
        <v>275</v>
      </c>
      <c r="S45" s="3">
        <v>175</v>
      </c>
      <c r="T45" s="3" t="s">
        <v>104</v>
      </c>
      <c r="U45" s="3">
        <f>Table111[[#This Row],[Exterior Only
Residential Report
(2055)]]</f>
        <v>615</v>
      </c>
      <c r="V45" s="3">
        <f>Table111[[#This Row],[Exterior Only Investment
w/ Comparable Rent Sch
(2055 &amp; 1007)]]+Table111[[#This Row],[Operating Income Statement
(216)]]</f>
        <v>915</v>
      </c>
      <c r="W45" s="3">
        <f>Table111[[#This Row],[Exterior Only Residential Report
w/ Comparable Photos
(2055)]]+Table111[[#This Row],[Comparable Rent Schedule
(1007)]]</f>
        <v>765</v>
      </c>
      <c r="X45" s="3">
        <f>Table111[[#This Row],[Exterior Only Investment
w/ Comparable Rent Sch
(2055 &amp; 1007)]]+Table111[[#This Row],[Operating Income Statement
(216)]]</f>
        <v>915</v>
      </c>
      <c r="Y45" s="3">
        <f>Table111[[#This Row],[Exterior Only Residential Report
w/ Comparable Photos
(2055)]]+Table111[[#This Row],[Comparable Rent Schedule
(1007)]]</f>
        <v>765</v>
      </c>
      <c r="Z45" s="3">
        <v>615</v>
      </c>
      <c r="AA45" s="3">
        <v>615</v>
      </c>
      <c r="AB45" s="3">
        <v>620</v>
      </c>
      <c r="AC45" s="3">
        <v>200</v>
      </c>
      <c r="AD45" s="3">
        <v>200</v>
      </c>
      <c r="AE45" s="3">
        <f>Table111[[#This Row],[Manufactured Home
(1004C)]]+150</f>
        <v>795</v>
      </c>
      <c r="AF45" s="3">
        <f>Table111[[#This Row],[FHA Single Family Investment
w/ Comp Rent Sch
(1004 &amp; 1007)]]+Table111[[#This Row],[Operating Income Statement
(216)]]</f>
        <v>880</v>
      </c>
      <c r="AG45" s="3">
        <f>Table111[[#This Row],[Multi-Family Investment
(1025 &amp; 216)]]</f>
        <v>730</v>
      </c>
      <c r="AH45" s="3">
        <v>400</v>
      </c>
      <c r="AI45" s="3">
        <v>645</v>
      </c>
      <c r="AJ45" s="3">
        <f>Table111[[#This Row],[Manufactured Home Investment
w/ Comp Rent Sch
(1004C &amp; 1007)]]+Table111[[#This Row],[Comparable Rent Schedule
(1007)]]</f>
        <v>880</v>
      </c>
      <c r="AK45" s="3">
        <v>730</v>
      </c>
      <c r="AL45" s="3">
        <v>730</v>
      </c>
      <c r="AM45" s="3">
        <f>Table111[[#This Row],[Multi-Family Investment
(1025 &amp; 216)]]+150</f>
        <v>880</v>
      </c>
      <c r="AN45" s="3">
        <f>Table111[[#This Row],[Field Review
(2000)]]+100</f>
        <v>500</v>
      </c>
      <c r="AO45" s="3">
        <v>730</v>
      </c>
      <c r="AP45" s="3">
        <v>150</v>
      </c>
      <c r="AQ45" s="3" t="s">
        <v>104</v>
      </c>
      <c r="AR45" s="3">
        <f>Table111[[#This Row],[Single Family Investment
w/ Comparable Rent Sch
(1004 &amp; 1007)]]+Table111[[#This Row],[Operating Income Statement
(216)]]</f>
        <v>870</v>
      </c>
      <c r="AS45" s="3">
        <f>Table111[[#This Row],[Uniform Residential Appraisal
(1004)]]+Table111[[#This Row],[Comparable Rent Schedule
(1007)]]</f>
        <v>720</v>
      </c>
      <c r="AT45" s="3">
        <v>570</v>
      </c>
      <c r="AU45" s="3" t="s">
        <v>280</v>
      </c>
      <c r="AV45" s="3">
        <v>620</v>
      </c>
      <c r="AW45" s="3">
        <v>620</v>
      </c>
      <c r="AX45" s="3">
        <f>Table111[[#This Row],[Uniform Residential Appraisal
(1004)]]+500</f>
        <v>1070</v>
      </c>
    </row>
    <row r="46" spans="1:50" ht="15" customHeight="1" x14ac:dyDescent="0.3">
      <c r="A46" s="3" t="s">
        <v>48</v>
      </c>
      <c r="D46" s="3">
        <v>550</v>
      </c>
      <c r="E46" s="3">
        <v>210</v>
      </c>
      <c r="F46" s="3">
        <v>210</v>
      </c>
      <c r="G46" s="3" t="s">
        <v>104</v>
      </c>
      <c r="H46" s="3" t="s">
        <v>104</v>
      </c>
      <c r="I46" s="3" t="s">
        <v>104</v>
      </c>
      <c r="J46" s="3">
        <f>Table111[[#This Row],[Comparable Rent Schedule
(1007)]]+Table111[[#This Row],[Operating Income Statement
(216)]]</f>
        <v>300</v>
      </c>
      <c r="K46" s="3">
        <v>150</v>
      </c>
      <c r="L46" s="3">
        <v>535</v>
      </c>
      <c r="M46" s="3">
        <v>585</v>
      </c>
      <c r="N46" s="3">
        <f>Table111[[#This Row],[Condo FHA
(1073)]]+Table111[[#This Row],[Comparable Rent Schedule
(1007)]]+Table111[[#This Row],[Operating Income Statement
(216)]]</f>
        <v>885</v>
      </c>
      <c r="O46" s="3">
        <f>Table111[[#This Row],[Condo FHA
(1073)]]+Table111[[#This Row],[Comparable Rent Schedule
(1007)]]</f>
        <v>735</v>
      </c>
      <c r="P46" s="3">
        <f>Table111[[#This Row],[Condo FHA
(1073)]]+Table111[[#This Row],[Comparable Rent Schedule
(1007)]]+Table111[[#This Row],[Operating Income Statement
(216)]]</f>
        <v>885</v>
      </c>
      <c r="Q46" s="3">
        <f>Table111[[#This Row],[Condo Appraisal
(1073)]]+Table111[[#This Row],[Comparable Rent Schedule
(1007)]]</f>
        <v>685</v>
      </c>
      <c r="R46" s="3">
        <v>250</v>
      </c>
      <c r="S46" s="3">
        <v>175</v>
      </c>
      <c r="T46" s="3" t="s">
        <v>104</v>
      </c>
      <c r="U46" s="3">
        <f>Table111[[#This Row],[Exterior Only
Residential Report
(2055)]]</f>
        <v>490</v>
      </c>
      <c r="V46" s="3">
        <f>Table111[[#This Row],[Exterior Only Investment
w/ Comparable Rent Sch
(2055 &amp; 1007)]]+Table111[[#This Row],[Operating Income Statement
(216)]]</f>
        <v>790</v>
      </c>
      <c r="W46" s="3">
        <f>Table111[[#This Row],[Exterior Only Residential Report
w/ Comparable Photos
(2055)]]+Table111[[#This Row],[Comparable Rent Schedule
(1007)]]</f>
        <v>640</v>
      </c>
      <c r="X46" s="3">
        <f>Table111[[#This Row],[Exterior Only Investment
w/ Comparable Rent Sch
(2055 &amp; 1007)]]+Table111[[#This Row],[Operating Income Statement
(216)]]</f>
        <v>790</v>
      </c>
      <c r="Y46" s="3">
        <f>Table111[[#This Row],[Exterior Only Residential Report
w/ Comparable Photos
(2055)]]+Table111[[#This Row],[Comparable Rent Schedule
(1007)]]</f>
        <v>640</v>
      </c>
      <c r="Z46" s="3">
        <v>490</v>
      </c>
      <c r="AA46" s="3">
        <v>490</v>
      </c>
      <c r="AB46" s="3">
        <v>585</v>
      </c>
      <c r="AC46" s="3">
        <v>200</v>
      </c>
      <c r="AD46" s="3">
        <v>200</v>
      </c>
      <c r="AE46" s="3">
        <f>Table111[[#This Row],[Manufactured Home
(1004C)]]+150</f>
        <v>760</v>
      </c>
      <c r="AF46" s="3">
        <f>Table111[[#This Row],[FHA Single Family Investment
w/ Comp Rent Sch
(1004 &amp; 1007)]]+Table111[[#This Row],[Operating Income Statement
(216)]]</f>
        <v>845</v>
      </c>
      <c r="AG46" s="3">
        <f>Table111[[#This Row],[Multi-Family Investment
(1025 &amp; 216)]]</f>
        <v>695</v>
      </c>
      <c r="AH46" s="3">
        <v>375</v>
      </c>
      <c r="AI46" s="3">
        <v>610</v>
      </c>
      <c r="AJ46" s="3">
        <f>Table111[[#This Row],[Manufactured Home Investment
w/ Comp Rent Sch
(1004C &amp; 1007)]]+Table111[[#This Row],[Comparable Rent Schedule
(1007)]]</f>
        <v>845</v>
      </c>
      <c r="AK46" s="3">
        <v>695</v>
      </c>
      <c r="AL46" s="3">
        <v>695</v>
      </c>
      <c r="AM46" s="3">
        <f>Table111[[#This Row],[Multi-Family Investment
(1025 &amp; 216)]]+150</f>
        <v>845</v>
      </c>
      <c r="AN46" s="3">
        <f>Table111[[#This Row],[Field Review
(2000)]]+100</f>
        <v>475</v>
      </c>
      <c r="AO46" s="3">
        <v>695</v>
      </c>
      <c r="AP46" s="3">
        <v>150</v>
      </c>
      <c r="AQ46" s="3" t="s">
        <v>104</v>
      </c>
      <c r="AR46" s="3">
        <f>Table111[[#This Row],[Single Family Investment
w/ Comparable Rent Sch
(1004 &amp; 1007)]]+Table111[[#This Row],[Operating Income Statement
(216)]]</f>
        <v>835</v>
      </c>
      <c r="AS46" s="3">
        <f>Table111[[#This Row],[Uniform Residential Appraisal
(1004)]]+Table111[[#This Row],[Comparable Rent Schedule
(1007)]]</f>
        <v>685</v>
      </c>
      <c r="AT46" s="3">
        <v>535</v>
      </c>
      <c r="AU46" s="3" t="s">
        <v>280</v>
      </c>
      <c r="AV46" s="3">
        <v>585</v>
      </c>
      <c r="AW46" s="3">
        <v>585</v>
      </c>
      <c r="AX46" s="3">
        <f>Table111[[#This Row],[Uniform Residential Appraisal
(1004)]]+500</f>
        <v>1035</v>
      </c>
    </row>
    <row r="47" spans="1:50" ht="15" customHeight="1" x14ac:dyDescent="0.3">
      <c r="A47" s="3" t="s">
        <v>49</v>
      </c>
      <c r="D47" s="3">
        <v>550</v>
      </c>
      <c r="E47" s="3">
        <v>210</v>
      </c>
      <c r="F47" s="3">
        <v>210</v>
      </c>
      <c r="G47" s="3" t="s">
        <v>104</v>
      </c>
      <c r="H47" s="3" t="s">
        <v>104</v>
      </c>
      <c r="I47" s="3" t="s">
        <v>104</v>
      </c>
      <c r="J47" s="3">
        <f>Table111[[#This Row],[Comparable Rent Schedule
(1007)]]+Table111[[#This Row],[Operating Income Statement
(216)]]</f>
        <v>300</v>
      </c>
      <c r="K47" s="3">
        <v>150</v>
      </c>
      <c r="L47" s="3">
        <v>535</v>
      </c>
      <c r="M47" s="3">
        <v>585</v>
      </c>
      <c r="N47" s="3">
        <f>Table111[[#This Row],[Condo FHA
(1073)]]+Table111[[#This Row],[Comparable Rent Schedule
(1007)]]+Table111[[#This Row],[Operating Income Statement
(216)]]</f>
        <v>885</v>
      </c>
      <c r="O47" s="3">
        <f>Table111[[#This Row],[Condo FHA
(1073)]]+Table111[[#This Row],[Comparable Rent Schedule
(1007)]]</f>
        <v>735</v>
      </c>
      <c r="P47" s="3">
        <f>Table111[[#This Row],[Condo FHA
(1073)]]+Table111[[#This Row],[Comparable Rent Schedule
(1007)]]+Table111[[#This Row],[Operating Income Statement
(216)]]</f>
        <v>885</v>
      </c>
      <c r="Q47" s="3">
        <f>Table111[[#This Row],[Condo Appraisal
(1073)]]+Table111[[#This Row],[Comparable Rent Schedule
(1007)]]</f>
        <v>685</v>
      </c>
      <c r="R47" s="3">
        <v>250</v>
      </c>
      <c r="S47" s="3">
        <v>175</v>
      </c>
      <c r="T47" s="3" t="s">
        <v>104</v>
      </c>
      <c r="U47" s="3">
        <f>Table111[[#This Row],[Exterior Only
Residential Report
(2055)]]</f>
        <v>490</v>
      </c>
      <c r="V47" s="3">
        <f>Table111[[#This Row],[Exterior Only Investment
w/ Comparable Rent Sch
(2055 &amp; 1007)]]+Table111[[#This Row],[Operating Income Statement
(216)]]</f>
        <v>790</v>
      </c>
      <c r="W47" s="3">
        <f>Table111[[#This Row],[Exterior Only Residential Report
w/ Comparable Photos
(2055)]]+Table111[[#This Row],[Comparable Rent Schedule
(1007)]]</f>
        <v>640</v>
      </c>
      <c r="X47" s="3">
        <f>Table111[[#This Row],[Exterior Only Investment
w/ Comparable Rent Sch
(2055 &amp; 1007)]]+Table111[[#This Row],[Operating Income Statement
(216)]]</f>
        <v>790</v>
      </c>
      <c r="Y47" s="3">
        <f>Table111[[#This Row],[Exterior Only Residential Report
w/ Comparable Photos
(2055)]]+Table111[[#This Row],[Comparable Rent Schedule
(1007)]]</f>
        <v>640</v>
      </c>
      <c r="Z47" s="3">
        <v>490</v>
      </c>
      <c r="AA47" s="3">
        <v>490</v>
      </c>
      <c r="AB47" s="3">
        <v>585</v>
      </c>
      <c r="AC47" s="3">
        <v>200</v>
      </c>
      <c r="AD47" s="3">
        <v>200</v>
      </c>
      <c r="AE47" s="3">
        <f>Table111[[#This Row],[Manufactured Home
(1004C)]]+150</f>
        <v>760</v>
      </c>
      <c r="AF47" s="3">
        <f>Table111[[#This Row],[FHA Single Family Investment
w/ Comp Rent Sch
(1004 &amp; 1007)]]+Table111[[#This Row],[Operating Income Statement
(216)]]</f>
        <v>845</v>
      </c>
      <c r="AG47" s="3">
        <f>Table111[[#This Row],[Multi-Family Investment
(1025 &amp; 216)]]</f>
        <v>695</v>
      </c>
      <c r="AH47" s="3">
        <v>375</v>
      </c>
      <c r="AI47" s="3">
        <v>610</v>
      </c>
      <c r="AJ47" s="3">
        <f>Table111[[#This Row],[Manufactured Home Investment
w/ Comp Rent Sch
(1004C &amp; 1007)]]+Table111[[#This Row],[Comparable Rent Schedule
(1007)]]</f>
        <v>845</v>
      </c>
      <c r="AK47" s="3">
        <v>695</v>
      </c>
      <c r="AL47" s="3">
        <v>695</v>
      </c>
      <c r="AM47" s="3">
        <f>Table111[[#This Row],[Multi-Family Investment
(1025 &amp; 216)]]+150</f>
        <v>845</v>
      </c>
      <c r="AN47" s="3">
        <f>Table111[[#This Row],[Field Review
(2000)]]+100</f>
        <v>475</v>
      </c>
      <c r="AO47" s="3">
        <v>695</v>
      </c>
      <c r="AP47" s="3">
        <v>150</v>
      </c>
      <c r="AQ47" s="3" t="s">
        <v>104</v>
      </c>
      <c r="AR47" s="3">
        <f>Table111[[#This Row],[Single Family Investment
w/ Comparable Rent Sch
(1004 &amp; 1007)]]+Table111[[#This Row],[Operating Income Statement
(216)]]</f>
        <v>835</v>
      </c>
      <c r="AS47" s="3">
        <f>Table111[[#This Row],[Uniform Residential Appraisal
(1004)]]+Table111[[#This Row],[Comparable Rent Schedule
(1007)]]</f>
        <v>685</v>
      </c>
      <c r="AT47" s="3">
        <v>535</v>
      </c>
      <c r="AU47" s="3" t="s">
        <v>280</v>
      </c>
      <c r="AV47" s="3">
        <v>585</v>
      </c>
      <c r="AW47" s="3">
        <v>585</v>
      </c>
      <c r="AX47" s="3">
        <f>Table111[[#This Row],[Uniform Residential Appraisal
(1004)]]+500</f>
        <v>1035</v>
      </c>
    </row>
    <row r="48" spans="1:50" ht="15" customHeight="1" x14ac:dyDescent="0.3">
      <c r="A48" s="3" t="s">
        <v>50</v>
      </c>
      <c r="D48" s="3">
        <v>770</v>
      </c>
      <c r="E48" s="3">
        <v>260</v>
      </c>
      <c r="F48" s="3">
        <v>260</v>
      </c>
      <c r="G48" s="3" t="s">
        <v>104</v>
      </c>
      <c r="H48" s="3" t="s">
        <v>104</v>
      </c>
      <c r="I48" s="3" t="s">
        <v>104</v>
      </c>
      <c r="J48" s="3">
        <f>Table111[[#This Row],[Comparable Rent Schedule
(1007)]]+Table111[[#This Row],[Operating Income Statement
(216)]]</f>
        <v>300</v>
      </c>
      <c r="K48" s="3">
        <v>150</v>
      </c>
      <c r="L48" s="3">
        <v>755</v>
      </c>
      <c r="M48" s="3">
        <v>805</v>
      </c>
      <c r="N48" s="3">
        <f>Table111[[#This Row],[Condo FHA
(1073)]]+Table111[[#This Row],[Comparable Rent Schedule
(1007)]]+Table111[[#This Row],[Operating Income Statement
(216)]]</f>
        <v>1105</v>
      </c>
      <c r="O48" s="3">
        <f>Table111[[#This Row],[Condo FHA
(1073)]]+Table111[[#This Row],[Comparable Rent Schedule
(1007)]]</f>
        <v>955</v>
      </c>
      <c r="P48" s="3">
        <f>Table111[[#This Row],[Condo FHA
(1073)]]+Table111[[#This Row],[Comparable Rent Schedule
(1007)]]+Table111[[#This Row],[Operating Income Statement
(216)]]</f>
        <v>1105</v>
      </c>
      <c r="Q48" s="3">
        <f>Table111[[#This Row],[Condo Appraisal
(1073)]]+Table111[[#This Row],[Comparable Rent Schedule
(1007)]]</f>
        <v>905</v>
      </c>
      <c r="R48" s="3">
        <v>325</v>
      </c>
      <c r="S48" s="3">
        <v>300</v>
      </c>
      <c r="T48" s="3" t="s">
        <v>104</v>
      </c>
      <c r="U48" s="3">
        <f>Table111[[#This Row],[Exterior Only
Residential Report
(2055)]]</f>
        <v>720</v>
      </c>
      <c r="V48" s="3">
        <f>Table111[[#This Row],[Exterior Only Investment
w/ Comparable Rent Sch
(2055 &amp; 1007)]]+Table111[[#This Row],[Operating Income Statement
(216)]]</f>
        <v>1020</v>
      </c>
      <c r="W48" s="3">
        <f>Table111[[#This Row],[Exterior Only Residential Report
w/ Comparable Photos
(2055)]]+Table111[[#This Row],[Comparable Rent Schedule
(1007)]]</f>
        <v>870</v>
      </c>
      <c r="X48" s="3">
        <f>Table111[[#This Row],[Exterior Only Investment
w/ Comparable Rent Sch
(2055 &amp; 1007)]]+Table111[[#This Row],[Operating Income Statement
(216)]]</f>
        <v>1020</v>
      </c>
      <c r="Y48" s="3">
        <f>Table111[[#This Row],[Exterior Only Residential Report
w/ Comparable Photos
(2055)]]+Table111[[#This Row],[Comparable Rent Schedule
(1007)]]</f>
        <v>870</v>
      </c>
      <c r="Z48" s="3">
        <v>720</v>
      </c>
      <c r="AA48" s="3">
        <v>720</v>
      </c>
      <c r="AB48" s="3">
        <v>805</v>
      </c>
      <c r="AC48" s="3">
        <v>300</v>
      </c>
      <c r="AD48" s="3">
        <v>250</v>
      </c>
      <c r="AE48" s="3">
        <f>Table111[[#This Row],[Manufactured Home
(1004C)]]+150</f>
        <v>980</v>
      </c>
      <c r="AF48" s="3">
        <f>Table111[[#This Row],[FHA Single Family Investment
w/ Comp Rent Sch
(1004 &amp; 1007)]]+Table111[[#This Row],[Operating Income Statement
(216)]]</f>
        <v>1055</v>
      </c>
      <c r="AG48" s="3">
        <f>Table111[[#This Row],[Multi-Family Investment
(1025 &amp; 216)]]</f>
        <v>905</v>
      </c>
      <c r="AH48" s="3">
        <v>575</v>
      </c>
      <c r="AI48" s="3">
        <v>830</v>
      </c>
      <c r="AJ48" s="3">
        <f>Table111[[#This Row],[Manufactured Home Investment
w/ Comp Rent Sch
(1004C &amp; 1007)]]+Table111[[#This Row],[Comparable Rent Schedule
(1007)]]</f>
        <v>1055</v>
      </c>
      <c r="AK48" s="3">
        <v>905</v>
      </c>
      <c r="AL48" s="3">
        <v>905</v>
      </c>
      <c r="AM48" s="3">
        <f>Table111[[#This Row],[Multi-Family Investment
(1025 &amp; 216)]]+150</f>
        <v>1055</v>
      </c>
      <c r="AN48" s="3">
        <f>Table111[[#This Row],[Field Review
(2000)]]+100</f>
        <v>675</v>
      </c>
      <c r="AO48" s="3">
        <v>905</v>
      </c>
      <c r="AP48" s="3">
        <v>150</v>
      </c>
      <c r="AQ48" s="3" t="s">
        <v>104</v>
      </c>
      <c r="AR48" s="3">
        <f>Table111[[#This Row],[Single Family Investment
w/ Comparable Rent Sch
(1004 &amp; 1007)]]+Table111[[#This Row],[Operating Income Statement
(216)]]</f>
        <v>1055</v>
      </c>
      <c r="AS48" s="3">
        <f>Table111[[#This Row],[Uniform Residential Appraisal
(1004)]]+Table111[[#This Row],[Comparable Rent Schedule
(1007)]]</f>
        <v>905</v>
      </c>
      <c r="AT48" s="3">
        <v>755</v>
      </c>
      <c r="AU48" s="3" t="s">
        <v>280</v>
      </c>
      <c r="AV48" s="3">
        <v>805</v>
      </c>
      <c r="AW48" s="3">
        <v>805</v>
      </c>
      <c r="AX48" s="3">
        <f>Table111[[#This Row],[Uniform Residential Appraisal
(1004)]]+500</f>
        <v>1255</v>
      </c>
    </row>
    <row r="49" spans="1:50" ht="15" customHeight="1" x14ac:dyDescent="0.3">
      <c r="A49" s="3" t="s">
        <v>51</v>
      </c>
      <c r="D49" s="3">
        <v>770</v>
      </c>
      <c r="E49" s="3">
        <v>260</v>
      </c>
      <c r="F49" s="3">
        <v>260</v>
      </c>
      <c r="G49" s="3" t="s">
        <v>104</v>
      </c>
      <c r="H49" s="3" t="s">
        <v>104</v>
      </c>
      <c r="I49" s="3" t="s">
        <v>104</v>
      </c>
      <c r="J49" s="3">
        <f>Table111[[#This Row],[Comparable Rent Schedule
(1007)]]+Table111[[#This Row],[Operating Income Statement
(216)]]</f>
        <v>300</v>
      </c>
      <c r="K49" s="3">
        <v>150</v>
      </c>
      <c r="L49" s="3">
        <v>755</v>
      </c>
      <c r="M49" s="3">
        <v>805</v>
      </c>
      <c r="N49" s="3">
        <f>Table111[[#This Row],[Condo FHA
(1073)]]+Table111[[#This Row],[Comparable Rent Schedule
(1007)]]+Table111[[#This Row],[Operating Income Statement
(216)]]</f>
        <v>1105</v>
      </c>
      <c r="O49" s="3">
        <f>Table111[[#This Row],[Condo FHA
(1073)]]+Table111[[#This Row],[Comparable Rent Schedule
(1007)]]</f>
        <v>955</v>
      </c>
      <c r="P49" s="3">
        <f>Table111[[#This Row],[Condo FHA
(1073)]]+Table111[[#This Row],[Comparable Rent Schedule
(1007)]]+Table111[[#This Row],[Operating Income Statement
(216)]]</f>
        <v>1105</v>
      </c>
      <c r="Q49" s="3">
        <f>Table111[[#This Row],[Condo Appraisal
(1073)]]+Table111[[#This Row],[Comparable Rent Schedule
(1007)]]</f>
        <v>905</v>
      </c>
      <c r="R49" s="3">
        <v>325</v>
      </c>
      <c r="S49" s="3">
        <v>300</v>
      </c>
      <c r="T49" s="3" t="s">
        <v>104</v>
      </c>
      <c r="U49" s="3">
        <f>Table111[[#This Row],[Exterior Only
Residential Report
(2055)]]</f>
        <v>720</v>
      </c>
      <c r="V49" s="3">
        <f>Table111[[#This Row],[Exterior Only Investment
w/ Comparable Rent Sch
(2055 &amp; 1007)]]+Table111[[#This Row],[Operating Income Statement
(216)]]</f>
        <v>1020</v>
      </c>
      <c r="W49" s="3">
        <f>Table111[[#This Row],[Exterior Only Residential Report
w/ Comparable Photos
(2055)]]+Table111[[#This Row],[Comparable Rent Schedule
(1007)]]</f>
        <v>870</v>
      </c>
      <c r="X49" s="3">
        <f>Table111[[#This Row],[Exterior Only Investment
w/ Comparable Rent Sch
(2055 &amp; 1007)]]+Table111[[#This Row],[Operating Income Statement
(216)]]</f>
        <v>1020</v>
      </c>
      <c r="Y49" s="3">
        <f>Table111[[#This Row],[Exterior Only Residential Report
w/ Comparable Photos
(2055)]]+Table111[[#This Row],[Comparable Rent Schedule
(1007)]]</f>
        <v>870</v>
      </c>
      <c r="Z49" s="3">
        <v>720</v>
      </c>
      <c r="AA49" s="3">
        <v>720</v>
      </c>
      <c r="AB49" s="3">
        <v>805</v>
      </c>
      <c r="AC49" s="3">
        <v>350</v>
      </c>
      <c r="AD49" s="3">
        <v>250</v>
      </c>
      <c r="AE49" s="3">
        <f>Table111[[#This Row],[Manufactured Home
(1004C)]]+150</f>
        <v>980</v>
      </c>
      <c r="AF49" s="3">
        <f>Table111[[#This Row],[FHA Single Family Investment
w/ Comp Rent Sch
(1004 &amp; 1007)]]+Table111[[#This Row],[Operating Income Statement
(216)]]</f>
        <v>1055</v>
      </c>
      <c r="AG49" s="3">
        <f>Table111[[#This Row],[Multi-Family Investment
(1025 &amp; 216)]]</f>
        <v>905</v>
      </c>
      <c r="AH49" s="3">
        <v>575</v>
      </c>
      <c r="AI49" s="3">
        <v>830</v>
      </c>
      <c r="AJ49" s="3">
        <f>Table111[[#This Row],[Manufactured Home Investment
w/ Comp Rent Sch
(1004C &amp; 1007)]]+Table111[[#This Row],[Comparable Rent Schedule
(1007)]]</f>
        <v>1055</v>
      </c>
      <c r="AK49" s="3">
        <v>905</v>
      </c>
      <c r="AL49" s="3">
        <v>905</v>
      </c>
      <c r="AM49" s="3">
        <f>Table111[[#This Row],[Multi-Family Investment
(1025 &amp; 216)]]+150</f>
        <v>1055</v>
      </c>
      <c r="AN49" s="3">
        <f>Table111[[#This Row],[Field Review
(2000)]]+100</f>
        <v>675</v>
      </c>
      <c r="AO49" s="3">
        <v>905</v>
      </c>
      <c r="AP49" s="3">
        <v>150</v>
      </c>
      <c r="AQ49" s="3" t="s">
        <v>104</v>
      </c>
      <c r="AR49" s="3">
        <f>Table111[[#This Row],[Single Family Investment
w/ Comparable Rent Sch
(1004 &amp; 1007)]]+Table111[[#This Row],[Operating Income Statement
(216)]]</f>
        <v>1055</v>
      </c>
      <c r="AS49" s="3">
        <f>Table111[[#This Row],[Uniform Residential Appraisal
(1004)]]+Table111[[#This Row],[Comparable Rent Schedule
(1007)]]</f>
        <v>905</v>
      </c>
      <c r="AT49" s="3">
        <v>755</v>
      </c>
      <c r="AU49" s="3" t="s">
        <v>280</v>
      </c>
      <c r="AV49" s="3">
        <v>805</v>
      </c>
      <c r="AW49" s="3">
        <v>805</v>
      </c>
      <c r="AX49" s="3">
        <f>Table111[[#This Row],[Uniform Residential Appraisal
(1004)]]+500</f>
        <v>1255</v>
      </c>
    </row>
    <row r="50" spans="1:50" ht="15" customHeight="1" x14ac:dyDescent="0.3">
      <c r="A50" s="3" t="s">
        <v>52</v>
      </c>
      <c r="D50" s="3">
        <v>640</v>
      </c>
      <c r="E50" s="3">
        <v>210</v>
      </c>
      <c r="F50" s="3">
        <v>210</v>
      </c>
      <c r="G50" s="3" t="s">
        <v>104</v>
      </c>
      <c r="H50" s="3" t="s">
        <v>104</v>
      </c>
      <c r="I50" s="3" t="s">
        <v>104</v>
      </c>
      <c r="J50" s="3">
        <f>Table111[[#This Row],[Comparable Rent Schedule
(1007)]]+Table111[[#This Row],[Operating Income Statement
(216)]]</f>
        <v>300</v>
      </c>
      <c r="K50" s="3">
        <v>150</v>
      </c>
      <c r="L50" s="3">
        <v>545</v>
      </c>
      <c r="M50" s="3">
        <v>595</v>
      </c>
      <c r="N50" s="3">
        <f>Table111[[#This Row],[Condo FHA
(1073)]]+Table111[[#This Row],[Comparable Rent Schedule
(1007)]]+Table111[[#This Row],[Operating Income Statement
(216)]]</f>
        <v>895</v>
      </c>
      <c r="O50" s="3">
        <f>Table111[[#This Row],[Condo FHA
(1073)]]+Table111[[#This Row],[Comparable Rent Schedule
(1007)]]</f>
        <v>745</v>
      </c>
      <c r="P50" s="3">
        <f>Table111[[#This Row],[Condo FHA
(1073)]]+Table111[[#This Row],[Comparable Rent Schedule
(1007)]]+Table111[[#This Row],[Operating Income Statement
(216)]]</f>
        <v>895</v>
      </c>
      <c r="Q50" s="3">
        <f>Table111[[#This Row],[Condo Appraisal
(1073)]]+Table111[[#This Row],[Comparable Rent Schedule
(1007)]]</f>
        <v>695</v>
      </c>
      <c r="R50" s="3">
        <v>275</v>
      </c>
      <c r="S50" s="3">
        <v>175</v>
      </c>
      <c r="T50" s="3" t="s">
        <v>104</v>
      </c>
      <c r="U50" s="3">
        <f>Table111[[#This Row],[Exterior Only
Residential Report
(2055)]]</f>
        <v>590</v>
      </c>
      <c r="V50" s="3">
        <f>Table111[[#This Row],[Exterior Only Investment
w/ Comparable Rent Sch
(2055 &amp; 1007)]]+Table111[[#This Row],[Operating Income Statement
(216)]]</f>
        <v>890</v>
      </c>
      <c r="W50" s="3">
        <f>Table111[[#This Row],[Exterior Only Residential Report
w/ Comparable Photos
(2055)]]+Table111[[#This Row],[Comparable Rent Schedule
(1007)]]</f>
        <v>740</v>
      </c>
      <c r="X50" s="3">
        <f>Table111[[#This Row],[Exterior Only Investment
w/ Comparable Rent Sch
(2055 &amp; 1007)]]+Table111[[#This Row],[Operating Income Statement
(216)]]</f>
        <v>890</v>
      </c>
      <c r="Y50" s="3">
        <f>Table111[[#This Row],[Exterior Only Residential Report
w/ Comparable Photos
(2055)]]+Table111[[#This Row],[Comparable Rent Schedule
(1007)]]</f>
        <v>740</v>
      </c>
      <c r="Z50" s="3">
        <v>590</v>
      </c>
      <c r="AA50" s="3">
        <v>590</v>
      </c>
      <c r="AB50" s="3">
        <v>595</v>
      </c>
      <c r="AC50" s="3">
        <v>200</v>
      </c>
      <c r="AD50" s="3">
        <v>200</v>
      </c>
      <c r="AE50" s="3">
        <f>Table111[[#This Row],[Manufactured Home
(1004C)]]+150</f>
        <v>770</v>
      </c>
      <c r="AF50" s="3">
        <f>Table111[[#This Row],[FHA Single Family Investment
w/ Comp Rent Sch
(1004 &amp; 1007)]]+Table111[[#This Row],[Operating Income Statement
(216)]]</f>
        <v>855</v>
      </c>
      <c r="AG50" s="3">
        <f>Table111[[#This Row],[Multi-Family Investment
(1025 &amp; 216)]]</f>
        <v>705</v>
      </c>
      <c r="AH50" s="3">
        <v>400</v>
      </c>
      <c r="AI50" s="3">
        <v>620</v>
      </c>
      <c r="AJ50" s="3">
        <f>Table111[[#This Row],[Manufactured Home Investment
w/ Comp Rent Sch
(1004C &amp; 1007)]]+Table111[[#This Row],[Comparable Rent Schedule
(1007)]]</f>
        <v>855</v>
      </c>
      <c r="AK50" s="3">
        <v>705</v>
      </c>
      <c r="AL50" s="3">
        <v>705</v>
      </c>
      <c r="AM50" s="3">
        <f>Table111[[#This Row],[Multi-Family Investment
(1025 &amp; 216)]]+150</f>
        <v>855</v>
      </c>
      <c r="AN50" s="3">
        <f>Table111[[#This Row],[Field Review
(2000)]]+100</f>
        <v>500</v>
      </c>
      <c r="AO50" s="3">
        <v>705</v>
      </c>
      <c r="AP50" s="3">
        <v>150</v>
      </c>
      <c r="AQ50" s="3" t="s">
        <v>104</v>
      </c>
      <c r="AR50" s="3">
        <f>Table111[[#This Row],[Single Family Investment
w/ Comparable Rent Sch
(1004 &amp; 1007)]]+Table111[[#This Row],[Operating Income Statement
(216)]]</f>
        <v>845</v>
      </c>
      <c r="AS50" s="3">
        <f>Table111[[#This Row],[Uniform Residential Appraisal
(1004)]]+Table111[[#This Row],[Comparable Rent Schedule
(1007)]]</f>
        <v>695</v>
      </c>
      <c r="AT50" s="3">
        <v>545</v>
      </c>
      <c r="AU50" s="3" t="s">
        <v>280</v>
      </c>
      <c r="AV50" s="3">
        <v>595</v>
      </c>
      <c r="AW50" s="3">
        <v>595</v>
      </c>
      <c r="AX50" s="3">
        <f>Table111[[#This Row],[Uniform Residential Appraisal
(1004)]]+500</f>
        <v>1045</v>
      </c>
    </row>
    <row r="51" spans="1:50" ht="15" customHeight="1" x14ac:dyDescent="0.3">
      <c r="A51" s="3" t="s">
        <v>53</v>
      </c>
      <c r="D51" s="3">
        <v>670</v>
      </c>
      <c r="E51" s="3">
        <v>260</v>
      </c>
      <c r="F51" s="3">
        <v>260</v>
      </c>
      <c r="G51" s="3" t="s">
        <v>104</v>
      </c>
      <c r="H51" s="3" t="s">
        <v>104</v>
      </c>
      <c r="I51" s="3" t="s">
        <v>104</v>
      </c>
      <c r="J51" s="3">
        <f>Table111[[#This Row],[Comparable Rent Schedule
(1007)]]+Table111[[#This Row],[Operating Income Statement
(216)]]</f>
        <v>300</v>
      </c>
      <c r="K51" s="3">
        <v>150</v>
      </c>
      <c r="L51" s="3">
        <v>705</v>
      </c>
      <c r="M51" s="3">
        <v>755</v>
      </c>
      <c r="N51" s="3">
        <f>Table111[[#This Row],[Condo FHA
(1073)]]+Table111[[#This Row],[Comparable Rent Schedule
(1007)]]+Table111[[#This Row],[Operating Income Statement
(216)]]</f>
        <v>1055</v>
      </c>
      <c r="O51" s="3">
        <f>Table111[[#This Row],[Condo FHA
(1073)]]+Table111[[#This Row],[Comparable Rent Schedule
(1007)]]</f>
        <v>905</v>
      </c>
      <c r="P51" s="3">
        <f>Table111[[#This Row],[Condo FHA
(1073)]]+Table111[[#This Row],[Comparable Rent Schedule
(1007)]]+Table111[[#This Row],[Operating Income Statement
(216)]]</f>
        <v>1055</v>
      </c>
      <c r="Q51" s="3">
        <f>Table111[[#This Row],[Condo Appraisal
(1073)]]+Table111[[#This Row],[Comparable Rent Schedule
(1007)]]</f>
        <v>855</v>
      </c>
      <c r="R51" s="3">
        <v>300</v>
      </c>
      <c r="S51" s="3">
        <v>275</v>
      </c>
      <c r="T51" s="3" t="s">
        <v>104</v>
      </c>
      <c r="U51" s="3">
        <f>Table111[[#This Row],[Exterior Only
Residential Report
(2055)]]</f>
        <v>590</v>
      </c>
      <c r="V51" s="3">
        <f>Table111[[#This Row],[Exterior Only Investment
w/ Comparable Rent Sch
(2055 &amp; 1007)]]+Table111[[#This Row],[Operating Income Statement
(216)]]</f>
        <v>890</v>
      </c>
      <c r="W51" s="3">
        <f>Table111[[#This Row],[Exterior Only Residential Report
w/ Comparable Photos
(2055)]]+Table111[[#This Row],[Comparable Rent Schedule
(1007)]]</f>
        <v>740</v>
      </c>
      <c r="X51" s="3">
        <f>Table111[[#This Row],[Exterior Only Investment
w/ Comparable Rent Sch
(2055 &amp; 1007)]]+Table111[[#This Row],[Operating Income Statement
(216)]]</f>
        <v>890</v>
      </c>
      <c r="Y51" s="3">
        <f>Table111[[#This Row],[Exterior Only Residential Report
w/ Comparable Photos
(2055)]]+Table111[[#This Row],[Comparable Rent Schedule
(1007)]]</f>
        <v>740</v>
      </c>
      <c r="Z51" s="3">
        <v>590</v>
      </c>
      <c r="AA51" s="3">
        <v>590</v>
      </c>
      <c r="AB51" s="3">
        <v>755</v>
      </c>
      <c r="AC51" s="3">
        <v>300</v>
      </c>
      <c r="AD51" s="3">
        <v>250</v>
      </c>
      <c r="AE51" s="3">
        <f>Table111[[#This Row],[Manufactured Home
(1004C)]]+150</f>
        <v>930</v>
      </c>
      <c r="AF51" s="3">
        <f>Table111[[#This Row],[FHA Single Family Investment
w/ Comp Rent Sch
(1004 &amp; 1007)]]+Table111[[#This Row],[Operating Income Statement
(216)]]</f>
        <v>965</v>
      </c>
      <c r="AG51" s="3">
        <f>Table111[[#This Row],[Multi-Family Investment
(1025 &amp; 216)]]</f>
        <v>815</v>
      </c>
      <c r="AH51" s="3">
        <v>425</v>
      </c>
      <c r="AI51" s="3">
        <v>780</v>
      </c>
      <c r="AJ51" s="3">
        <f>Table111[[#This Row],[Manufactured Home Investment
w/ Comp Rent Sch
(1004C &amp; 1007)]]+Table111[[#This Row],[Comparable Rent Schedule
(1007)]]</f>
        <v>965</v>
      </c>
      <c r="AK51" s="3">
        <v>815</v>
      </c>
      <c r="AL51" s="3">
        <v>815</v>
      </c>
      <c r="AM51" s="3">
        <f>Table111[[#This Row],[Multi-Family Investment
(1025 &amp; 216)]]+150</f>
        <v>965</v>
      </c>
      <c r="AN51" s="3">
        <f>Table111[[#This Row],[Field Review
(2000)]]+100</f>
        <v>525</v>
      </c>
      <c r="AO51" s="3">
        <v>815</v>
      </c>
      <c r="AP51" s="3">
        <v>150</v>
      </c>
      <c r="AQ51" s="3" t="s">
        <v>104</v>
      </c>
      <c r="AR51" s="3">
        <f>Table111[[#This Row],[Single Family Investment
w/ Comparable Rent Sch
(1004 &amp; 1007)]]+Table111[[#This Row],[Operating Income Statement
(216)]]</f>
        <v>1005</v>
      </c>
      <c r="AS51" s="3">
        <f>Table111[[#This Row],[Uniform Residential Appraisal
(1004)]]+Table111[[#This Row],[Comparable Rent Schedule
(1007)]]</f>
        <v>855</v>
      </c>
      <c r="AT51" s="3">
        <v>705</v>
      </c>
      <c r="AU51" s="3" t="s">
        <v>280</v>
      </c>
      <c r="AV51" s="3">
        <v>755</v>
      </c>
      <c r="AW51" s="3">
        <v>755</v>
      </c>
      <c r="AX51" s="3">
        <f>Table111[[#This Row],[Uniform Residential Appraisal
(1004)]]+500</f>
        <v>1205</v>
      </c>
    </row>
    <row r="52" spans="1:50" ht="15" customHeight="1" x14ac:dyDescent="0.3">
      <c r="A52" s="3" t="s">
        <v>54</v>
      </c>
      <c r="D52" s="3">
        <v>670</v>
      </c>
      <c r="E52" s="3">
        <v>260</v>
      </c>
      <c r="F52" s="3">
        <v>260</v>
      </c>
      <c r="G52" s="3" t="s">
        <v>104</v>
      </c>
      <c r="H52" s="3" t="s">
        <v>104</v>
      </c>
      <c r="I52" s="3" t="s">
        <v>104</v>
      </c>
      <c r="J52" s="3">
        <f>Table111[[#This Row],[Comparable Rent Schedule
(1007)]]+Table111[[#This Row],[Operating Income Statement
(216)]]</f>
        <v>300</v>
      </c>
      <c r="K52" s="3">
        <v>150</v>
      </c>
      <c r="L52" s="3">
        <v>705</v>
      </c>
      <c r="M52" s="3">
        <v>755</v>
      </c>
      <c r="N52" s="3">
        <f>Table111[[#This Row],[Condo FHA
(1073)]]+Table111[[#This Row],[Comparable Rent Schedule
(1007)]]+Table111[[#This Row],[Operating Income Statement
(216)]]</f>
        <v>1055</v>
      </c>
      <c r="O52" s="3">
        <f>Table111[[#This Row],[Condo FHA
(1073)]]+Table111[[#This Row],[Comparable Rent Schedule
(1007)]]</f>
        <v>905</v>
      </c>
      <c r="P52" s="3">
        <f>Table111[[#This Row],[Condo FHA
(1073)]]+Table111[[#This Row],[Comparable Rent Schedule
(1007)]]+Table111[[#This Row],[Operating Income Statement
(216)]]</f>
        <v>1055</v>
      </c>
      <c r="Q52" s="3">
        <f>Table111[[#This Row],[Condo Appraisal
(1073)]]+Table111[[#This Row],[Comparable Rent Schedule
(1007)]]</f>
        <v>855</v>
      </c>
      <c r="R52" s="3">
        <v>300</v>
      </c>
      <c r="S52" s="3">
        <v>275</v>
      </c>
      <c r="T52" s="3" t="s">
        <v>104</v>
      </c>
      <c r="U52" s="3">
        <f>Table111[[#This Row],[Exterior Only
Residential Report
(2055)]]</f>
        <v>590</v>
      </c>
      <c r="V52" s="3">
        <f>Table111[[#This Row],[Exterior Only Investment
w/ Comparable Rent Sch
(2055 &amp; 1007)]]+Table111[[#This Row],[Operating Income Statement
(216)]]</f>
        <v>890</v>
      </c>
      <c r="W52" s="3">
        <f>Table111[[#This Row],[Exterior Only Residential Report
w/ Comparable Photos
(2055)]]+Table111[[#This Row],[Comparable Rent Schedule
(1007)]]</f>
        <v>740</v>
      </c>
      <c r="X52" s="3">
        <f>Table111[[#This Row],[Exterior Only Investment
w/ Comparable Rent Sch
(2055 &amp; 1007)]]+Table111[[#This Row],[Operating Income Statement
(216)]]</f>
        <v>890</v>
      </c>
      <c r="Y52" s="3">
        <f>Table111[[#This Row],[Exterior Only Residential Report
w/ Comparable Photos
(2055)]]+Table111[[#This Row],[Comparable Rent Schedule
(1007)]]</f>
        <v>740</v>
      </c>
      <c r="Z52" s="3">
        <v>590</v>
      </c>
      <c r="AA52" s="3">
        <v>590</v>
      </c>
      <c r="AB52" s="3">
        <v>755</v>
      </c>
      <c r="AC52" s="3">
        <v>300</v>
      </c>
      <c r="AD52" s="3">
        <v>250</v>
      </c>
      <c r="AE52" s="3">
        <f>Table111[[#This Row],[Manufactured Home
(1004C)]]+150</f>
        <v>930</v>
      </c>
      <c r="AF52" s="3">
        <f>Table111[[#This Row],[FHA Single Family Investment
w/ Comp Rent Sch
(1004 &amp; 1007)]]+Table111[[#This Row],[Operating Income Statement
(216)]]</f>
        <v>965</v>
      </c>
      <c r="AG52" s="3">
        <f>Table111[[#This Row],[Multi-Family Investment
(1025 &amp; 216)]]</f>
        <v>815</v>
      </c>
      <c r="AH52" s="3">
        <v>425</v>
      </c>
      <c r="AI52" s="3">
        <v>780</v>
      </c>
      <c r="AJ52" s="3">
        <f>Table111[[#This Row],[Manufactured Home Investment
w/ Comp Rent Sch
(1004C &amp; 1007)]]+Table111[[#This Row],[Comparable Rent Schedule
(1007)]]</f>
        <v>965</v>
      </c>
      <c r="AK52" s="3">
        <v>815</v>
      </c>
      <c r="AL52" s="3">
        <v>815</v>
      </c>
      <c r="AM52" s="3">
        <f>Table111[[#This Row],[Multi-Family Investment
(1025 &amp; 216)]]+150</f>
        <v>965</v>
      </c>
      <c r="AN52" s="3">
        <f>Table111[[#This Row],[Field Review
(2000)]]+100</f>
        <v>525</v>
      </c>
      <c r="AO52" s="3">
        <v>815</v>
      </c>
      <c r="AP52" s="3">
        <v>150</v>
      </c>
      <c r="AQ52" s="3" t="s">
        <v>104</v>
      </c>
      <c r="AR52" s="3">
        <f>Table111[[#This Row],[Single Family Investment
w/ Comparable Rent Sch
(1004 &amp; 1007)]]+Table111[[#This Row],[Operating Income Statement
(216)]]</f>
        <v>1005</v>
      </c>
      <c r="AS52" s="3">
        <f>Table111[[#This Row],[Uniform Residential Appraisal
(1004)]]+Table111[[#This Row],[Comparable Rent Schedule
(1007)]]</f>
        <v>855</v>
      </c>
      <c r="AT52" s="3">
        <v>705</v>
      </c>
      <c r="AU52" s="3" t="s">
        <v>280</v>
      </c>
      <c r="AV52" s="3">
        <v>755</v>
      </c>
      <c r="AW52" s="3">
        <v>755</v>
      </c>
      <c r="AX52" s="3">
        <f>Table111[[#This Row],[Uniform Residential Appraisal
(1004)]]+500</f>
        <v>1205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B835-B0F9-4F88-81D2-8A0C685D6337}">
  <sheetPr codeName="Sheet4"/>
  <dimension ref="A1:AX52"/>
  <sheetViews>
    <sheetView workbookViewId="0">
      <pane xSplit="1" topLeftCell="B1" activePane="topRight" state="frozen"/>
      <selection pane="topRight" activeCell="AO6" sqref="A2:AX52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 t="s">
        <v>104</v>
      </c>
      <c r="F2" s="3" t="s">
        <v>104</v>
      </c>
      <c r="G2" s="3" t="s">
        <v>104</v>
      </c>
      <c r="H2" s="3" t="s">
        <v>104</v>
      </c>
      <c r="I2" s="3" t="s">
        <v>104</v>
      </c>
      <c r="J2" s="3" t="s">
        <v>104</v>
      </c>
      <c r="K2" s="3" t="s">
        <v>104</v>
      </c>
      <c r="L2" s="3" t="s">
        <v>104</v>
      </c>
      <c r="M2" s="3" t="s">
        <v>104</v>
      </c>
      <c r="N2" s="3" t="s">
        <v>104</v>
      </c>
      <c r="O2" s="3" t="s">
        <v>104</v>
      </c>
      <c r="P2" s="3" t="s">
        <v>104</v>
      </c>
      <c r="Q2" s="3" t="s">
        <v>104</v>
      </c>
      <c r="R2" s="3" t="s">
        <v>104</v>
      </c>
      <c r="S2" s="3" t="s">
        <v>104</v>
      </c>
      <c r="T2" s="3" t="s">
        <v>104</v>
      </c>
      <c r="U2" s="3" t="s">
        <v>104</v>
      </c>
      <c r="V2" s="3" t="s">
        <v>104</v>
      </c>
      <c r="W2" s="3" t="s">
        <v>104</v>
      </c>
      <c r="X2" s="3" t="s">
        <v>104</v>
      </c>
      <c r="Y2" s="3" t="s">
        <v>104</v>
      </c>
      <c r="Z2" s="3" t="s">
        <v>104</v>
      </c>
      <c r="AA2" s="3" t="s">
        <v>104</v>
      </c>
      <c r="AB2" s="3" t="s">
        <v>104</v>
      </c>
      <c r="AC2" s="3" t="s">
        <v>104</v>
      </c>
      <c r="AD2" s="3" t="s">
        <v>104</v>
      </c>
      <c r="AE2" s="3" t="s">
        <v>104</v>
      </c>
      <c r="AF2" s="3" t="s">
        <v>104</v>
      </c>
      <c r="AG2" s="3" t="s">
        <v>104</v>
      </c>
      <c r="AH2" s="3" t="s">
        <v>104</v>
      </c>
      <c r="AI2" s="3" t="s">
        <v>104</v>
      </c>
      <c r="AJ2" s="3" t="s">
        <v>104</v>
      </c>
      <c r="AK2" s="3" t="s">
        <v>104</v>
      </c>
      <c r="AL2" s="3" t="s">
        <v>104</v>
      </c>
      <c r="AM2" s="3" t="s">
        <v>104</v>
      </c>
      <c r="AN2" s="3" t="s">
        <v>104</v>
      </c>
      <c r="AO2" s="3" t="s">
        <v>104</v>
      </c>
      <c r="AP2" s="3" t="s">
        <v>104</v>
      </c>
      <c r="AQ2" s="3" t="s">
        <v>104</v>
      </c>
      <c r="AR2" s="3" t="s">
        <v>104</v>
      </c>
      <c r="AS2" s="3" t="s">
        <v>104</v>
      </c>
      <c r="AT2" s="3" t="s">
        <v>104</v>
      </c>
      <c r="AU2" s="3" t="s">
        <v>104</v>
      </c>
      <c r="AV2" s="3" t="s">
        <v>104</v>
      </c>
      <c r="AW2" s="3" t="s">
        <v>104</v>
      </c>
      <c r="AX2" s="3" t="s">
        <v>104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 t="s">
        <v>104</v>
      </c>
      <c r="F3" s="3" t="s">
        <v>104</v>
      </c>
      <c r="G3" s="3" t="s">
        <v>104</v>
      </c>
      <c r="H3" s="3" t="s">
        <v>104</v>
      </c>
      <c r="I3" s="3" t="s">
        <v>104</v>
      </c>
      <c r="J3" s="3" t="s">
        <v>104</v>
      </c>
      <c r="K3" s="3" t="s">
        <v>104</v>
      </c>
      <c r="L3" s="3" t="s">
        <v>104</v>
      </c>
      <c r="M3" s="3" t="s">
        <v>104</v>
      </c>
      <c r="N3" s="3" t="s">
        <v>104</v>
      </c>
      <c r="O3" s="3" t="s">
        <v>104</v>
      </c>
      <c r="P3" s="3" t="s">
        <v>104</v>
      </c>
      <c r="Q3" s="3" t="s">
        <v>104</v>
      </c>
      <c r="R3" s="3" t="s">
        <v>104</v>
      </c>
      <c r="S3" s="3" t="s">
        <v>104</v>
      </c>
      <c r="T3" s="3" t="s">
        <v>104</v>
      </c>
      <c r="U3" s="3" t="s">
        <v>104</v>
      </c>
      <c r="V3" s="3" t="s">
        <v>104</v>
      </c>
      <c r="W3" s="3" t="s">
        <v>104</v>
      </c>
      <c r="X3" s="3" t="s">
        <v>104</v>
      </c>
      <c r="Y3" s="3" t="s">
        <v>104</v>
      </c>
      <c r="Z3" s="3" t="s">
        <v>104</v>
      </c>
      <c r="AA3" s="3" t="s">
        <v>104</v>
      </c>
      <c r="AB3" s="3" t="s">
        <v>104</v>
      </c>
      <c r="AC3" s="3" t="s">
        <v>104</v>
      </c>
      <c r="AD3" s="3" t="s">
        <v>104</v>
      </c>
      <c r="AE3" s="3" t="s">
        <v>104</v>
      </c>
      <c r="AF3" s="3" t="s">
        <v>104</v>
      </c>
      <c r="AG3" s="3" t="s">
        <v>104</v>
      </c>
      <c r="AH3" s="3" t="s">
        <v>104</v>
      </c>
      <c r="AI3" s="3" t="s">
        <v>104</v>
      </c>
      <c r="AJ3" s="3" t="s">
        <v>104</v>
      </c>
      <c r="AK3" s="3" t="s">
        <v>104</v>
      </c>
      <c r="AL3" s="3" t="s">
        <v>104</v>
      </c>
      <c r="AM3" s="3" t="s">
        <v>104</v>
      </c>
      <c r="AN3" s="3" t="s">
        <v>104</v>
      </c>
      <c r="AO3" s="3" t="s">
        <v>104</v>
      </c>
      <c r="AP3" s="3" t="s">
        <v>104</v>
      </c>
      <c r="AQ3" s="3" t="s">
        <v>104</v>
      </c>
      <c r="AR3" s="3" t="s">
        <v>104</v>
      </c>
      <c r="AS3" s="3" t="s">
        <v>104</v>
      </c>
      <c r="AT3" s="3" t="s">
        <v>104</v>
      </c>
      <c r="AU3" s="3" t="s">
        <v>104</v>
      </c>
      <c r="AV3" s="3" t="s">
        <v>104</v>
      </c>
      <c r="AW3" s="3" t="s">
        <v>104</v>
      </c>
      <c r="AX3" s="3" t="s">
        <v>104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 t="s">
        <v>104</v>
      </c>
      <c r="F4" s="3" t="s">
        <v>104</v>
      </c>
      <c r="G4" s="3" t="s">
        <v>104</v>
      </c>
      <c r="H4" s="3" t="s">
        <v>104</v>
      </c>
      <c r="I4" s="3" t="s">
        <v>104</v>
      </c>
      <c r="J4" s="3" t="s">
        <v>104</v>
      </c>
      <c r="K4" s="3" t="s">
        <v>104</v>
      </c>
      <c r="L4" s="3" t="s">
        <v>104</v>
      </c>
      <c r="M4" s="3" t="s">
        <v>104</v>
      </c>
      <c r="N4" s="3" t="s">
        <v>104</v>
      </c>
      <c r="O4" s="3" t="s">
        <v>104</v>
      </c>
      <c r="P4" s="3" t="s">
        <v>104</v>
      </c>
      <c r="Q4" s="3" t="s">
        <v>104</v>
      </c>
      <c r="R4" s="3" t="s">
        <v>104</v>
      </c>
      <c r="S4" s="3" t="s">
        <v>104</v>
      </c>
      <c r="T4" s="3" t="s">
        <v>104</v>
      </c>
      <c r="U4" s="3" t="s">
        <v>104</v>
      </c>
      <c r="V4" s="3" t="s">
        <v>104</v>
      </c>
      <c r="W4" s="3" t="s">
        <v>104</v>
      </c>
      <c r="X4" s="3" t="s">
        <v>104</v>
      </c>
      <c r="Y4" s="3" t="s">
        <v>104</v>
      </c>
      <c r="Z4" s="3" t="s">
        <v>104</v>
      </c>
      <c r="AA4" s="3" t="s">
        <v>104</v>
      </c>
      <c r="AB4" s="3" t="s">
        <v>104</v>
      </c>
      <c r="AC4" s="3" t="s">
        <v>104</v>
      </c>
      <c r="AD4" s="3" t="s">
        <v>104</v>
      </c>
      <c r="AE4" s="3" t="s">
        <v>104</v>
      </c>
      <c r="AF4" s="3" t="s">
        <v>104</v>
      </c>
      <c r="AG4" s="3" t="s">
        <v>104</v>
      </c>
      <c r="AH4" s="3" t="s">
        <v>104</v>
      </c>
      <c r="AI4" s="3" t="s">
        <v>104</v>
      </c>
      <c r="AJ4" s="3" t="s">
        <v>104</v>
      </c>
      <c r="AK4" s="3" t="s">
        <v>104</v>
      </c>
      <c r="AL4" s="3" t="s">
        <v>104</v>
      </c>
      <c r="AM4" s="3" t="s">
        <v>104</v>
      </c>
      <c r="AN4" s="3" t="s">
        <v>104</v>
      </c>
      <c r="AO4" s="3" t="s">
        <v>104</v>
      </c>
      <c r="AP4" s="3" t="s">
        <v>104</v>
      </c>
      <c r="AQ4" s="3" t="s">
        <v>104</v>
      </c>
      <c r="AR4" s="3" t="s">
        <v>104</v>
      </c>
      <c r="AS4" s="3" t="s">
        <v>104</v>
      </c>
      <c r="AT4" s="3" t="s">
        <v>104</v>
      </c>
      <c r="AU4" s="3" t="s">
        <v>104</v>
      </c>
      <c r="AV4" s="3" t="s">
        <v>104</v>
      </c>
      <c r="AW4" s="3" t="s">
        <v>104</v>
      </c>
      <c r="AX4" s="3" t="s">
        <v>104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 t="s">
        <v>104</v>
      </c>
      <c r="F5" s="3" t="s">
        <v>104</v>
      </c>
      <c r="G5" s="3" t="s">
        <v>104</v>
      </c>
      <c r="H5" s="3" t="s">
        <v>104</v>
      </c>
      <c r="I5" s="3" t="s">
        <v>104</v>
      </c>
      <c r="J5" s="3" t="s">
        <v>104</v>
      </c>
      <c r="K5" s="3" t="s">
        <v>104</v>
      </c>
      <c r="L5" s="3" t="s">
        <v>104</v>
      </c>
      <c r="M5" s="3" t="s">
        <v>104</v>
      </c>
      <c r="N5" s="3" t="s">
        <v>104</v>
      </c>
      <c r="O5" s="3" t="s">
        <v>104</v>
      </c>
      <c r="P5" s="3" t="s">
        <v>104</v>
      </c>
      <c r="Q5" s="3" t="s">
        <v>104</v>
      </c>
      <c r="R5" s="3" t="s">
        <v>104</v>
      </c>
      <c r="S5" s="3" t="s">
        <v>104</v>
      </c>
      <c r="T5" s="3" t="s">
        <v>104</v>
      </c>
      <c r="U5" s="3" t="s">
        <v>104</v>
      </c>
      <c r="V5" s="3" t="s">
        <v>104</v>
      </c>
      <c r="W5" s="3" t="s">
        <v>104</v>
      </c>
      <c r="X5" s="3" t="s">
        <v>104</v>
      </c>
      <c r="Y5" s="3" t="s">
        <v>104</v>
      </c>
      <c r="Z5" s="3" t="s">
        <v>104</v>
      </c>
      <c r="AA5" s="3" t="s">
        <v>104</v>
      </c>
      <c r="AB5" s="3" t="s">
        <v>104</v>
      </c>
      <c r="AC5" s="3" t="s">
        <v>104</v>
      </c>
      <c r="AD5" s="3" t="s">
        <v>104</v>
      </c>
      <c r="AE5" s="3" t="s">
        <v>104</v>
      </c>
      <c r="AF5" s="3" t="s">
        <v>104</v>
      </c>
      <c r="AG5" s="3" t="s">
        <v>104</v>
      </c>
      <c r="AH5" s="3" t="s">
        <v>104</v>
      </c>
      <c r="AI5" s="3" t="s">
        <v>104</v>
      </c>
      <c r="AJ5" s="3" t="s">
        <v>104</v>
      </c>
      <c r="AK5" s="3" t="s">
        <v>104</v>
      </c>
      <c r="AL5" s="3" t="s">
        <v>104</v>
      </c>
      <c r="AM5" s="3" t="s">
        <v>104</v>
      </c>
      <c r="AN5" s="3" t="s">
        <v>104</v>
      </c>
      <c r="AO5" s="3" t="s">
        <v>104</v>
      </c>
      <c r="AP5" s="3" t="s">
        <v>104</v>
      </c>
      <c r="AQ5" s="3" t="s">
        <v>104</v>
      </c>
      <c r="AR5" s="3" t="s">
        <v>104</v>
      </c>
      <c r="AS5" s="3" t="s">
        <v>104</v>
      </c>
      <c r="AT5" s="3" t="s">
        <v>104</v>
      </c>
      <c r="AU5" s="3" t="s">
        <v>104</v>
      </c>
      <c r="AV5" s="3" t="s">
        <v>104</v>
      </c>
      <c r="AW5" s="3" t="s">
        <v>104</v>
      </c>
      <c r="AX5" s="3" t="s">
        <v>104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175</v>
      </c>
      <c r="F6" s="3">
        <v>250</v>
      </c>
      <c r="G6" s="3" t="s">
        <v>104</v>
      </c>
      <c r="H6" s="3" t="s">
        <v>104</v>
      </c>
      <c r="I6" s="3" t="s">
        <v>104</v>
      </c>
      <c r="J6" s="3">
        <v>250</v>
      </c>
      <c r="K6" s="3">
        <v>175</v>
      </c>
      <c r="L6" s="3">
        <v>525</v>
      </c>
      <c r="M6" s="3">
        <v>600</v>
      </c>
      <c r="N6" s="3" t="s">
        <v>104</v>
      </c>
      <c r="O6" s="3" t="s">
        <v>104</v>
      </c>
      <c r="P6" s="3">
        <v>725</v>
      </c>
      <c r="Q6" s="3">
        <v>650</v>
      </c>
      <c r="R6" s="3">
        <v>300</v>
      </c>
      <c r="S6" s="3">
        <v>175</v>
      </c>
      <c r="T6" s="3">
        <v>475</v>
      </c>
      <c r="U6" s="3">
        <v>475</v>
      </c>
      <c r="V6" s="3">
        <v>600</v>
      </c>
      <c r="W6" s="3">
        <v>650</v>
      </c>
      <c r="X6" s="3">
        <v>600</v>
      </c>
      <c r="Y6" s="3">
        <v>475</v>
      </c>
      <c r="Z6" s="3">
        <v>475</v>
      </c>
      <c r="AA6" s="3">
        <v>500</v>
      </c>
      <c r="AB6" s="3">
        <v>600</v>
      </c>
      <c r="AC6" s="3" t="s">
        <v>104</v>
      </c>
      <c r="AD6" s="3">
        <v>175</v>
      </c>
      <c r="AE6" s="3">
        <v>675</v>
      </c>
      <c r="AF6" s="3" t="s">
        <v>104</v>
      </c>
      <c r="AG6" s="3" t="s">
        <v>104</v>
      </c>
      <c r="AH6" s="3">
        <v>450</v>
      </c>
      <c r="AI6" s="3">
        <v>650</v>
      </c>
      <c r="AJ6" s="3">
        <v>825</v>
      </c>
      <c r="AK6" s="3">
        <v>775</v>
      </c>
      <c r="AL6" s="3">
        <v>800</v>
      </c>
      <c r="AM6" s="3">
        <v>850</v>
      </c>
      <c r="AN6" s="3">
        <v>450</v>
      </c>
      <c r="AO6" s="3">
        <v>850</v>
      </c>
      <c r="AP6" s="3">
        <v>75</v>
      </c>
      <c r="AQ6" s="3" t="s">
        <v>104</v>
      </c>
      <c r="AR6" s="3">
        <v>725</v>
      </c>
      <c r="AS6" s="3">
        <v>650</v>
      </c>
      <c r="AT6" s="3">
        <v>525</v>
      </c>
      <c r="AU6" s="3">
        <v>525</v>
      </c>
      <c r="AV6" s="3">
        <v>600</v>
      </c>
      <c r="AW6" s="3">
        <v>600</v>
      </c>
      <c r="AX6" s="3" t="s">
        <v>104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 t="s">
        <v>104</v>
      </c>
      <c r="F7" s="3" t="s">
        <v>104</v>
      </c>
      <c r="G7" s="3" t="s">
        <v>104</v>
      </c>
      <c r="H7" s="3" t="s">
        <v>104</v>
      </c>
      <c r="I7" s="3" t="s">
        <v>104</v>
      </c>
      <c r="J7" s="3" t="s">
        <v>104</v>
      </c>
      <c r="K7" s="3" t="s">
        <v>104</v>
      </c>
      <c r="L7" s="3" t="s">
        <v>104</v>
      </c>
      <c r="M7" s="3" t="s">
        <v>104</v>
      </c>
      <c r="N7" s="3" t="s">
        <v>104</v>
      </c>
      <c r="O7" s="3" t="s">
        <v>104</v>
      </c>
      <c r="P7" s="3" t="s">
        <v>104</v>
      </c>
      <c r="Q7" s="3" t="s">
        <v>104</v>
      </c>
      <c r="R7" s="3" t="s">
        <v>104</v>
      </c>
      <c r="S7" s="3" t="s">
        <v>104</v>
      </c>
      <c r="T7" s="3" t="s">
        <v>104</v>
      </c>
      <c r="U7" s="3" t="s">
        <v>104</v>
      </c>
      <c r="V7" s="3" t="s">
        <v>104</v>
      </c>
      <c r="W7" s="3" t="s">
        <v>104</v>
      </c>
      <c r="X7" s="3" t="s">
        <v>104</v>
      </c>
      <c r="Y7" s="3" t="s">
        <v>104</v>
      </c>
      <c r="Z7" s="3" t="s">
        <v>104</v>
      </c>
      <c r="AA7" s="3" t="s">
        <v>104</v>
      </c>
      <c r="AB7" s="3" t="s">
        <v>104</v>
      </c>
      <c r="AC7" s="3" t="s">
        <v>104</v>
      </c>
      <c r="AD7" s="3" t="s">
        <v>104</v>
      </c>
      <c r="AE7" s="3" t="s">
        <v>104</v>
      </c>
      <c r="AF7" s="3" t="s">
        <v>104</v>
      </c>
      <c r="AG7" s="3" t="s">
        <v>104</v>
      </c>
      <c r="AH7" s="3" t="s">
        <v>104</v>
      </c>
      <c r="AI7" s="3" t="s">
        <v>104</v>
      </c>
      <c r="AJ7" s="3" t="s">
        <v>104</v>
      </c>
      <c r="AK7" s="3" t="s">
        <v>104</v>
      </c>
      <c r="AL7" s="3" t="s">
        <v>104</v>
      </c>
      <c r="AM7" s="3" t="s">
        <v>104</v>
      </c>
      <c r="AN7" s="3" t="s">
        <v>104</v>
      </c>
      <c r="AO7" s="3" t="s">
        <v>104</v>
      </c>
      <c r="AP7" s="3" t="s">
        <v>104</v>
      </c>
      <c r="AQ7" s="3" t="s">
        <v>104</v>
      </c>
      <c r="AR7" s="3" t="s">
        <v>104</v>
      </c>
      <c r="AS7" s="3" t="s">
        <v>104</v>
      </c>
      <c r="AT7" s="3" t="s">
        <v>104</v>
      </c>
      <c r="AU7" s="3" t="s">
        <v>104</v>
      </c>
      <c r="AV7" s="3" t="s">
        <v>104</v>
      </c>
      <c r="AW7" s="3" t="s">
        <v>104</v>
      </c>
      <c r="AX7" s="3" t="s">
        <v>104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104</v>
      </c>
      <c r="AG8" s="3" t="s">
        <v>104</v>
      </c>
      <c r="AH8" s="3" t="s">
        <v>104</v>
      </c>
      <c r="AI8" s="3" t="s">
        <v>104</v>
      </c>
      <c r="AJ8" s="3" t="s">
        <v>104</v>
      </c>
      <c r="AK8" s="3" t="s">
        <v>104</v>
      </c>
      <c r="AL8" s="3" t="s">
        <v>104</v>
      </c>
      <c r="AM8" s="3" t="s">
        <v>104</v>
      </c>
      <c r="AN8" s="3" t="s">
        <v>104</v>
      </c>
      <c r="AO8" s="3" t="s">
        <v>104</v>
      </c>
      <c r="AP8" s="3" t="s">
        <v>104</v>
      </c>
      <c r="AQ8" s="3" t="s">
        <v>104</v>
      </c>
      <c r="AR8" s="3" t="s">
        <v>104</v>
      </c>
      <c r="AS8" s="3" t="s">
        <v>104</v>
      </c>
      <c r="AT8" s="3" t="s">
        <v>104</v>
      </c>
      <c r="AU8" s="3" t="s">
        <v>104</v>
      </c>
      <c r="AV8" s="3" t="s">
        <v>104</v>
      </c>
      <c r="AW8" s="3" t="s">
        <v>104</v>
      </c>
      <c r="AX8" s="3" t="s">
        <v>104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 t="s">
        <v>104</v>
      </c>
      <c r="F9" s="3" t="s">
        <v>104</v>
      </c>
      <c r="G9" s="3" t="s">
        <v>104</v>
      </c>
      <c r="H9" s="3" t="s">
        <v>104</v>
      </c>
      <c r="I9" s="3" t="s">
        <v>104</v>
      </c>
      <c r="J9" s="3" t="s">
        <v>104</v>
      </c>
      <c r="K9" s="3" t="s">
        <v>104</v>
      </c>
      <c r="L9" s="3" t="s">
        <v>104</v>
      </c>
      <c r="M9" s="3" t="s">
        <v>104</v>
      </c>
      <c r="N9" s="3" t="s">
        <v>104</v>
      </c>
      <c r="O9" s="3" t="s">
        <v>104</v>
      </c>
      <c r="P9" s="3" t="s">
        <v>104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104</v>
      </c>
      <c r="AF9" s="3" t="s">
        <v>104</v>
      </c>
      <c r="AG9" s="3" t="s">
        <v>104</v>
      </c>
      <c r="AH9" s="3" t="s">
        <v>104</v>
      </c>
      <c r="AI9" s="3" t="s">
        <v>104</v>
      </c>
      <c r="AJ9" s="3" t="s">
        <v>104</v>
      </c>
      <c r="AK9" s="3" t="s">
        <v>104</v>
      </c>
      <c r="AL9" s="3" t="s">
        <v>104</v>
      </c>
      <c r="AM9" s="3" t="s">
        <v>104</v>
      </c>
      <c r="AN9" s="3" t="s">
        <v>104</v>
      </c>
      <c r="AO9" s="3" t="s">
        <v>104</v>
      </c>
      <c r="AP9" s="3" t="s">
        <v>104</v>
      </c>
      <c r="AQ9" s="3" t="s">
        <v>104</v>
      </c>
      <c r="AR9" s="3" t="s">
        <v>104</v>
      </c>
      <c r="AS9" s="3" t="s">
        <v>104</v>
      </c>
      <c r="AT9" s="3" t="s">
        <v>104</v>
      </c>
      <c r="AU9" s="3" t="s">
        <v>104</v>
      </c>
      <c r="AV9" s="3" t="s">
        <v>104</v>
      </c>
      <c r="AW9" s="3" t="s">
        <v>104</v>
      </c>
      <c r="AX9" s="3" t="s">
        <v>104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 t="s">
        <v>104</v>
      </c>
      <c r="F10" s="3" t="s">
        <v>104</v>
      </c>
      <c r="G10" s="3" t="s">
        <v>104</v>
      </c>
      <c r="H10" s="3" t="s">
        <v>104</v>
      </c>
      <c r="I10" s="3" t="s">
        <v>104</v>
      </c>
      <c r="J10" s="3" t="s">
        <v>104</v>
      </c>
      <c r="K10" s="3" t="s">
        <v>104</v>
      </c>
      <c r="L10" s="3" t="s">
        <v>104</v>
      </c>
      <c r="M10" s="3" t="s">
        <v>104</v>
      </c>
      <c r="N10" s="3" t="s">
        <v>104</v>
      </c>
      <c r="O10" s="3" t="s">
        <v>104</v>
      </c>
      <c r="P10" s="3" t="s">
        <v>104</v>
      </c>
      <c r="Q10" s="3" t="s">
        <v>104</v>
      </c>
      <c r="R10" s="3" t="s">
        <v>104</v>
      </c>
      <c r="S10" s="3" t="s">
        <v>104</v>
      </c>
      <c r="T10" s="3" t="s">
        <v>104</v>
      </c>
      <c r="U10" s="3" t="s">
        <v>104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104</v>
      </c>
      <c r="AF10" s="3" t="s">
        <v>104</v>
      </c>
      <c r="AG10" s="3" t="s">
        <v>104</v>
      </c>
      <c r="AH10" s="3" t="s">
        <v>104</v>
      </c>
      <c r="AI10" s="3" t="s">
        <v>104</v>
      </c>
      <c r="AJ10" s="3" t="s">
        <v>104</v>
      </c>
      <c r="AK10" s="3" t="s">
        <v>104</v>
      </c>
      <c r="AL10" s="3" t="s">
        <v>104</v>
      </c>
      <c r="AM10" s="3" t="s">
        <v>104</v>
      </c>
      <c r="AN10" s="3" t="s">
        <v>104</v>
      </c>
      <c r="AO10" s="3" t="s">
        <v>104</v>
      </c>
      <c r="AP10" s="3" t="s">
        <v>104</v>
      </c>
      <c r="AQ10" s="3" t="s">
        <v>104</v>
      </c>
      <c r="AR10" s="3" t="s">
        <v>104</v>
      </c>
      <c r="AS10" s="3" t="s">
        <v>104</v>
      </c>
      <c r="AT10" s="3" t="s">
        <v>104</v>
      </c>
      <c r="AU10" s="3" t="s">
        <v>104</v>
      </c>
      <c r="AV10" s="3" t="s">
        <v>104</v>
      </c>
      <c r="AW10" s="3" t="s">
        <v>104</v>
      </c>
      <c r="AX10" s="3" t="s">
        <v>104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 t="s">
        <v>104</v>
      </c>
      <c r="F11" s="3" t="s">
        <v>104</v>
      </c>
      <c r="G11" s="3" t="s">
        <v>104</v>
      </c>
      <c r="H11" s="3" t="s">
        <v>104</v>
      </c>
      <c r="I11" s="3" t="s">
        <v>104</v>
      </c>
      <c r="J11" s="3" t="s">
        <v>104</v>
      </c>
      <c r="K11" s="3" t="s">
        <v>104</v>
      </c>
      <c r="L11" s="3" t="s">
        <v>104</v>
      </c>
      <c r="M11" s="3" t="s">
        <v>104</v>
      </c>
      <c r="N11" s="3" t="s">
        <v>104</v>
      </c>
      <c r="O11" s="3" t="s">
        <v>104</v>
      </c>
      <c r="P11" s="3" t="s">
        <v>104</v>
      </c>
      <c r="Q11" s="3" t="s">
        <v>104</v>
      </c>
      <c r="R11" s="3" t="s">
        <v>104</v>
      </c>
      <c r="S11" s="3" t="s">
        <v>104</v>
      </c>
      <c r="T11" s="3" t="s">
        <v>104</v>
      </c>
      <c r="U11" s="3" t="s">
        <v>104</v>
      </c>
      <c r="V11" s="3" t="s">
        <v>104</v>
      </c>
      <c r="W11" s="3" t="s">
        <v>104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104</v>
      </c>
      <c r="AD11" s="3" t="s">
        <v>104</v>
      </c>
      <c r="AE11" s="3" t="s">
        <v>104</v>
      </c>
      <c r="AF11" s="3" t="s">
        <v>104</v>
      </c>
      <c r="AG11" s="3" t="s">
        <v>104</v>
      </c>
      <c r="AH11" s="3" t="s">
        <v>104</v>
      </c>
      <c r="AI11" s="3" t="s">
        <v>104</v>
      </c>
      <c r="AJ11" s="3" t="s">
        <v>104</v>
      </c>
      <c r="AK11" s="3" t="s">
        <v>104</v>
      </c>
      <c r="AL11" s="3" t="s">
        <v>104</v>
      </c>
      <c r="AM11" s="3" t="s">
        <v>104</v>
      </c>
      <c r="AN11" s="3" t="s">
        <v>104</v>
      </c>
      <c r="AO11" s="3" t="s">
        <v>104</v>
      </c>
      <c r="AP11" s="3" t="s">
        <v>104</v>
      </c>
      <c r="AQ11" s="3" t="s">
        <v>104</v>
      </c>
      <c r="AR11" s="3" t="s">
        <v>104</v>
      </c>
      <c r="AS11" s="3" t="s">
        <v>104</v>
      </c>
      <c r="AT11" s="3" t="s">
        <v>104</v>
      </c>
      <c r="AU11" s="3" t="s">
        <v>104</v>
      </c>
      <c r="AV11" s="3" t="s">
        <v>104</v>
      </c>
      <c r="AW11" s="3" t="s">
        <v>104</v>
      </c>
      <c r="AX11" s="3" t="s">
        <v>104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 t="s">
        <v>104</v>
      </c>
      <c r="F12" s="3" t="s">
        <v>104</v>
      </c>
      <c r="G12" s="3" t="s">
        <v>104</v>
      </c>
      <c r="H12" s="3" t="s">
        <v>104</v>
      </c>
      <c r="I12" s="3" t="s">
        <v>104</v>
      </c>
      <c r="J12" s="3" t="s">
        <v>104</v>
      </c>
      <c r="K12" s="3" t="s">
        <v>104</v>
      </c>
      <c r="L12" s="3" t="s">
        <v>104</v>
      </c>
      <c r="M12" s="3" t="s">
        <v>104</v>
      </c>
      <c r="N12" s="3" t="s">
        <v>104</v>
      </c>
      <c r="O12" s="3" t="s">
        <v>104</v>
      </c>
      <c r="P12" s="3" t="s">
        <v>104</v>
      </c>
      <c r="Q12" s="3" t="s">
        <v>104</v>
      </c>
      <c r="R12" s="3" t="s">
        <v>104</v>
      </c>
      <c r="S12" s="3" t="s">
        <v>104</v>
      </c>
      <c r="T12" s="3" t="s">
        <v>104</v>
      </c>
      <c r="U12" s="3" t="s">
        <v>104</v>
      </c>
      <c r="V12" s="3" t="s">
        <v>104</v>
      </c>
      <c r="W12" s="3" t="s">
        <v>104</v>
      </c>
      <c r="X12" s="3" t="s">
        <v>104</v>
      </c>
      <c r="Y12" s="3" t="s">
        <v>104</v>
      </c>
      <c r="Z12" s="3" t="s">
        <v>104</v>
      </c>
      <c r="AA12" s="3" t="s">
        <v>104</v>
      </c>
      <c r="AB12" s="3" t="s">
        <v>104</v>
      </c>
      <c r="AC12" s="3" t="s">
        <v>104</v>
      </c>
      <c r="AD12" s="3" t="s">
        <v>104</v>
      </c>
      <c r="AE12" s="3" t="s">
        <v>104</v>
      </c>
      <c r="AF12" s="3" t="s">
        <v>104</v>
      </c>
      <c r="AG12" s="3" t="s">
        <v>104</v>
      </c>
      <c r="AH12" s="3" t="s">
        <v>104</v>
      </c>
      <c r="AI12" s="3" t="s">
        <v>104</v>
      </c>
      <c r="AJ12" s="3" t="s">
        <v>104</v>
      </c>
      <c r="AK12" s="3" t="s">
        <v>104</v>
      </c>
      <c r="AL12" s="3" t="s">
        <v>104</v>
      </c>
      <c r="AM12" s="3" t="s">
        <v>104</v>
      </c>
      <c r="AN12" s="3" t="s">
        <v>104</v>
      </c>
      <c r="AO12" s="3" t="s">
        <v>104</v>
      </c>
      <c r="AP12" s="3" t="s">
        <v>104</v>
      </c>
      <c r="AQ12" s="3" t="s">
        <v>104</v>
      </c>
      <c r="AR12" s="3" t="s">
        <v>104</v>
      </c>
      <c r="AS12" s="3" t="s">
        <v>104</v>
      </c>
      <c r="AT12" s="3" t="s">
        <v>104</v>
      </c>
      <c r="AU12" s="3" t="s">
        <v>104</v>
      </c>
      <c r="AV12" s="3" t="s">
        <v>104</v>
      </c>
      <c r="AW12" s="3" t="s">
        <v>104</v>
      </c>
      <c r="AX12" s="3" t="s">
        <v>104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  <c r="N13" s="3" t="s">
        <v>104</v>
      </c>
      <c r="O13" s="3" t="s">
        <v>104</v>
      </c>
      <c r="P13" s="3" t="s">
        <v>104</v>
      </c>
      <c r="Q13" s="3" t="s">
        <v>104</v>
      </c>
      <c r="R13" s="3" t="s">
        <v>104</v>
      </c>
      <c r="S13" s="3" t="s">
        <v>104</v>
      </c>
      <c r="T13" s="3" t="s">
        <v>104</v>
      </c>
      <c r="U13" s="3" t="s">
        <v>104</v>
      </c>
      <c r="V13" s="3" t="s">
        <v>104</v>
      </c>
      <c r="W13" s="3" t="s">
        <v>104</v>
      </c>
      <c r="X13" s="3" t="s">
        <v>104</v>
      </c>
      <c r="Y13" s="3" t="s">
        <v>104</v>
      </c>
      <c r="Z13" s="3" t="s">
        <v>104</v>
      </c>
      <c r="AA13" s="3" t="s">
        <v>104</v>
      </c>
      <c r="AB13" s="3" t="s">
        <v>104</v>
      </c>
      <c r="AC13" s="3" t="s">
        <v>104</v>
      </c>
      <c r="AD13" s="3" t="s">
        <v>104</v>
      </c>
      <c r="AE13" s="3" t="s">
        <v>104</v>
      </c>
      <c r="AF13" s="3" t="s">
        <v>104</v>
      </c>
      <c r="AG13" s="3" t="s">
        <v>104</v>
      </c>
      <c r="AH13" s="3" t="s">
        <v>104</v>
      </c>
      <c r="AI13" s="3" t="s">
        <v>104</v>
      </c>
      <c r="AJ13" s="3" t="s">
        <v>104</v>
      </c>
      <c r="AK13" s="3" t="s">
        <v>104</v>
      </c>
      <c r="AL13" s="3" t="s">
        <v>104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  <c r="N14" s="3" t="s">
        <v>104</v>
      </c>
      <c r="O14" s="3" t="s">
        <v>104</v>
      </c>
      <c r="P14" s="3" t="s">
        <v>104</v>
      </c>
      <c r="Q14" s="3" t="s">
        <v>104</v>
      </c>
      <c r="R14" s="3" t="s">
        <v>104</v>
      </c>
      <c r="S14" s="3" t="s">
        <v>104</v>
      </c>
      <c r="T14" s="3" t="s">
        <v>104</v>
      </c>
      <c r="U14" s="3" t="s">
        <v>104</v>
      </c>
      <c r="V14" s="3" t="s">
        <v>104</v>
      </c>
      <c r="W14" s="3" t="s">
        <v>104</v>
      </c>
      <c r="X14" s="3" t="s">
        <v>104</v>
      </c>
      <c r="Y14" s="3" t="s">
        <v>104</v>
      </c>
      <c r="Z14" s="3" t="s">
        <v>104</v>
      </c>
      <c r="AA14" s="3" t="s">
        <v>104</v>
      </c>
      <c r="AB14" s="3" t="s">
        <v>104</v>
      </c>
      <c r="AC14" s="3" t="s">
        <v>104</v>
      </c>
      <c r="AD14" s="3" t="s">
        <v>104</v>
      </c>
      <c r="AE14" s="3" t="s">
        <v>104</v>
      </c>
      <c r="AF14" s="3" t="s">
        <v>104</v>
      </c>
      <c r="AG14" s="3" t="s">
        <v>104</v>
      </c>
      <c r="AH14" s="3" t="s">
        <v>104</v>
      </c>
      <c r="AI14" s="3" t="s">
        <v>104</v>
      </c>
      <c r="AJ14" s="3" t="s">
        <v>104</v>
      </c>
      <c r="AK14" s="3" t="s">
        <v>104</v>
      </c>
      <c r="AL14" s="3" t="s">
        <v>104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 t="s">
        <v>104</v>
      </c>
      <c r="F15" s="3" t="s">
        <v>104</v>
      </c>
      <c r="G15" s="3" t="s">
        <v>104</v>
      </c>
      <c r="H15" s="3" t="s">
        <v>104</v>
      </c>
      <c r="I15" s="3" t="s">
        <v>104</v>
      </c>
      <c r="J15" s="3" t="s">
        <v>104</v>
      </c>
      <c r="K15" s="3" t="s">
        <v>104</v>
      </c>
      <c r="L15" s="3" t="s">
        <v>104</v>
      </c>
      <c r="M15" s="3" t="s">
        <v>104</v>
      </c>
      <c r="N15" s="3" t="s">
        <v>104</v>
      </c>
      <c r="O15" s="3" t="s">
        <v>104</v>
      </c>
      <c r="P15" s="3" t="s">
        <v>104</v>
      </c>
      <c r="Q15" s="3" t="s">
        <v>104</v>
      </c>
      <c r="R15" s="3" t="s">
        <v>104</v>
      </c>
      <c r="S15" s="3" t="s">
        <v>104</v>
      </c>
      <c r="T15" s="3" t="s">
        <v>104</v>
      </c>
      <c r="U15" s="3" t="s">
        <v>104</v>
      </c>
      <c r="V15" s="3" t="s">
        <v>104</v>
      </c>
      <c r="W15" s="3" t="s">
        <v>104</v>
      </c>
      <c r="X15" s="3" t="s">
        <v>104</v>
      </c>
      <c r="Y15" s="3" t="s">
        <v>104</v>
      </c>
      <c r="Z15" s="3" t="s">
        <v>104</v>
      </c>
      <c r="AA15" s="3" t="s">
        <v>104</v>
      </c>
      <c r="AB15" s="3" t="s">
        <v>104</v>
      </c>
      <c r="AC15" s="3" t="s">
        <v>104</v>
      </c>
      <c r="AD15" s="3" t="s">
        <v>104</v>
      </c>
      <c r="AE15" s="3" t="s">
        <v>104</v>
      </c>
      <c r="AF15" s="3" t="s">
        <v>104</v>
      </c>
      <c r="AG15" s="3" t="s">
        <v>104</v>
      </c>
      <c r="AH15" s="3" t="s">
        <v>104</v>
      </c>
      <c r="AI15" s="3" t="s">
        <v>104</v>
      </c>
      <c r="AJ15" s="3" t="s">
        <v>104</v>
      </c>
      <c r="AK15" s="3" t="s">
        <v>104</v>
      </c>
      <c r="AL15" s="3" t="s">
        <v>104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 t="s">
        <v>104</v>
      </c>
      <c r="F16" s="3" t="s">
        <v>104</v>
      </c>
      <c r="G16" s="3" t="s">
        <v>104</v>
      </c>
      <c r="H16" s="3" t="s">
        <v>104</v>
      </c>
      <c r="I16" s="3" t="s">
        <v>104</v>
      </c>
      <c r="J16" s="3" t="s">
        <v>104</v>
      </c>
      <c r="K16" s="3" t="s">
        <v>104</v>
      </c>
      <c r="L16" s="3" t="s">
        <v>104</v>
      </c>
      <c r="M16" s="3" t="s">
        <v>104</v>
      </c>
      <c r="N16" s="3" t="s">
        <v>104</v>
      </c>
      <c r="O16" s="3" t="s">
        <v>104</v>
      </c>
      <c r="P16" s="3" t="s">
        <v>104</v>
      </c>
      <c r="Q16" s="3" t="s">
        <v>104</v>
      </c>
      <c r="R16" s="3" t="s">
        <v>104</v>
      </c>
      <c r="S16" s="3" t="s">
        <v>104</v>
      </c>
      <c r="T16" s="3" t="s">
        <v>104</v>
      </c>
      <c r="U16" s="3" t="s">
        <v>104</v>
      </c>
      <c r="V16" s="3" t="s">
        <v>104</v>
      </c>
      <c r="W16" s="3" t="s">
        <v>104</v>
      </c>
      <c r="X16" s="3" t="s">
        <v>104</v>
      </c>
      <c r="Y16" s="3" t="s">
        <v>104</v>
      </c>
      <c r="Z16" s="3" t="s">
        <v>104</v>
      </c>
      <c r="AA16" s="3" t="s">
        <v>104</v>
      </c>
      <c r="AB16" s="3" t="s">
        <v>104</v>
      </c>
      <c r="AC16" s="3" t="s">
        <v>104</v>
      </c>
      <c r="AD16" s="3" t="s">
        <v>104</v>
      </c>
      <c r="AE16" s="3" t="s">
        <v>104</v>
      </c>
      <c r="AF16" s="3" t="s">
        <v>104</v>
      </c>
      <c r="AG16" s="3" t="s">
        <v>104</v>
      </c>
      <c r="AH16" s="3" t="s">
        <v>104</v>
      </c>
      <c r="AI16" s="3" t="s">
        <v>104</v>
      </c>
      <c r="AJ16" s="3" t="s">
        <v>104</v>
      </c>
      <c r="AK16" s="3" t="s">
        <v>104</v>
      </c>
      <c r="AL16" s="3" t="s">
        <v>104</v>
      </c>
      <c r="AM16" s="3" t="s">
        <v>104</v>
      </c>
      <c r="AN16" s="3" t="s">
        <v>104</v>
      </c>
      <c r="AO16" s="3" t="s">
        <v>104</v>
      </c>
      <c r="AP16" s="3" t="s">
        <v>104</v>
      </c>
      <c r="AQ16" s="3" t="s">
        <v>104</v>
      </c>
      <c r="AR16" s="3" t="s">
        <v>104</v>
      </c>
      <c r="AS16" s="3" t="s">
        <v>104</v>
      </c>
      <c r="AT16" s="3" t="s">
        <v>104</v>
      </c>
      <c r="AU16" s="3" t="s">
        <v>104</v>
      </c>
      <c r="AV16" s="3" t="s">
        <v>104</v>
      </c>
      <c r="AW16" s="3" t="s">
        <v>104</v>
      </c>
      <c r="AX16" s="3" t="s">
        <v>104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 t="s">
        <v>104</v>
      </c>
      <c r="F17" s="3" t="s">
        <v>104</v>
      </c>
      <c r="G17" s="3" t="s">
        <v>104</v>
      </c>
      <c r="H17" s="3" t="s">
        <v>104</v>
      </c>
      <c r="I17" s="3" t="s">
        <v>104</v>
      </c>
      <c r="J17" s="3" t="s">
        <v>104</v>
      </c>
      <c r="K17" s="3" t="s">
        <v>104</v>
      </c>
      <c r="L17" s="3" t="s">
        <v>104</v>
      </c>
      <c r="M17" s="3" t="s">
        <v>104</v>
      </c>
      <c r="N17" s="3" t="s">
        <v>104</v>
      </c>
      <c r="O17" s="3" t="s">
        <v>104</v>
      </c>
      <c r="P17" s="3" t="s">
        <v>104</v>
      </c>
      <c r="Q17" s="3" t="s">
        <v>104</v>
      </c>
      <c r="R17" s="3" t="s">
        <v>104</v>
      </c>
      <c r="S17" s="3" t="s">
        <v>104</v>
      </c>
      <c r="T17" s="3" t="s">
        <v>104</v>
      </c>
      <c r="U17" s="3" t="s">
        <v>104</v>
      </c>
      <c r="V17" s="3" t="s">
        <v>104</v>
      </c>
      <c r="W17" s="3" t="s">
        <v>104</v>
      </c>
      <c r="X17" s="3" t="s">
        <v>104</v>
      </c>
      <c r="Y17" s="3" t="s">
        <v>104</v>
      </c>
      <c r="Z17" s="3" t="s">
        <v>104</v>
      </c>
      <c r="AA17" s="3" t="s">
        <v>104</v>
      </c>
      <c r="AB17" s="3" t="s">
        <v>104</v>
      </c>
      <c r="AC17" s="3" t="s">
        <v>104</v>
      </c>
      <c r="AD17" s="3" t="s">
        <v>104</v>
      </c>
      <c r="AE17" s="3" t="s">
        <v>104</v>
      </c>
      <c r="AF17" s="3" t="s">
        <v>104</v>
      </c>
      <c r="AG17" s="3" t="s">
        <v>104</v>
      </c>
      <c r="AH17" s="3" t="s">
        <v>104</v>
      </c>
      <c r="AI17" s="3" t="s">
        <v>104</v>
      </c>
      <c r="AJ17" s="3" t="s">
        <v>104</v>
      </c>
      <c r="AK17" s="3" t="s">
        <v>104</v>
      </c>
      <c r="AL17" s="3" t="s">
        <v>104</v>
      </c>
      <c r="AM17" s="3" t="s">
        <v>104</v>
      </c>
      <c r="AN17" s="3" t="s">
        <v>104</v>
      </c>
      <c r="AO17" s="3" t="s">
        <v>104</v>
      </c>
      <c r="AP17" s="3" t="s">
        <v>104</v>
      </c>
      <c r="AQ17" s="3" t="s">
        <v>104</v>
      </c>
      <c r="AR17" s="3" t="s">
        <v>104</v>
      </c>
      <c r="AS17" s="3" t="s">
        <v>104</v>
      </c>
      <c r="AT17" s="3" t="s">
        <v>104</v>
      </c>
      <c r="AU17" s="3" t="s">
        <v>104</v>
      </c>
      <c r="AV17" s="3" t="s">
        <v>104</v>
      </c>
      <c r="AW17" s="3" t="s">
        <v>104</v>
      </c>
      <c r="AX17" s="3" t="s">
        <v>104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 t="s">
        <v>104</v>
      </c>
      <c r="F18" s="3" t="s">
        <v>104</v>
      </c>
      <c r="G18" s="3" t="s">
        <v>104</v>
      </c>
      <c r="H18" s="3" t="s">
        <v>104</v>
      </c>
      <c r="I18" s="3" t="s">
        <v>104</v>
      </c>
      <c r="J18" s="3" t="s">
        <v>104</v>
      </c>
      <c r="K18" s="3" t="s">
        <v>104</v>
      </c>
      <c r="L18" s="3" t="s">
        <v>104</v>
      </c>
      <c r="M18" s="3" t="s">
        <v>104</v>
      </c>
      <c r="N18" s="3" t="s">
        <v>104</v>
      </c>
      <c r="O18" s="3" t="s">
        <v>104</v>
      </c>
      <c r="P18" s="3" t="s">
        <v>104</v>
      </c>
      <c r="Q18" s="3" t="s">
        <v>104</v>
      </c>
      <c r="R18" s="3" t="s">
        <v>104</v>
      </c>
      <c r="S18" s="3" t="s">
        <v>104</v>
      </c>
      <c r="T18" s="3" t="s">
        <v>104</v>
      </c>
      <c r="U18" s="3" t="s">
        <v>104</v>
      </c>
      <c r="V18" s="3" t="s">
        <v>104</v>
      </c>
      <c r="W18" s="3" t="s">
        <v>104</v>
      </c>
      <c r="X18" s="3" t="s">
        <v>104</v>
      </c>
      <c r="Y18" s="3" t="s">
        <v>104</v>
      </c>
      <c r="Z18" s="3" t="s">
        <v>104</v>
      </c>
      <c r="AA18" s="3" t="s">
        <v>104</v>
      </c>
      <c r="AB18" s="3" t="s">
        <v>104</v>
      </c>
      <c r="AC18" s="3" t="s">
        <v>104</v>
      </c>
      <c r="AD18" s="3" t="s">
        <v>104</v>
      </c>
      <c r="AE18" s="3" t="s">
        <v>104</v>
      </c>
      <c r="AF18" s="3" t="s">
        <v>104</v>
      </c>
      <c r="AG18" s="3" t="s">
        <v>104</v>
      </c>
      <c r="AH18" s="3" t="s">
        <v>104</v>
      </c>
      <c r="AI18" s="3" t="s">
        <v>104</v>
      </c>
      <c r="AJ18" s="3" t="s">
        <v>104</v>
      </c>
      <c r="AK18" s="3" t="s">
        <v>104</v>
      </c>
      <c r="AL18" s="3" t="s">
        <v>104</v>
      </c>
      <c r="AM18" s="3" t="s">
        <v>104</v>
      </c>
      <c r="AN18" s="3" t="s">
        <v>104</v>
      </c>
      <c r="AO18" s="3" t="s">
        <v>104</v>
      </c>
      <c r="AP18" s="3" t="s">
        <v>104</v>
      </c>
      <c r="AQ18" s="3" t="s">
        <v>104</v>
      </c>
      <c r="AR18" s="3" t="s">
        <v>104</v>
      </c>
      <c r="AS18" s="3" t="s">
        <v>104</v>
      </c>
      <c r="AT18" s="3" t="s">
        <v>104</v>
      </c>
      <c r="AU18" s="3" t="s">
        <v>104</v>
      </c>
      <c r="AV18" s="3" t="s">
        <v>104</v>
      </c>
      <c r="AW18" s="3" t="s">
        <v>104</v>
      </c>
      <c r="AX18" s="3" t="s">
        <v>104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 t="s">
        <v>104</v>
      </c>
      <c r="F19" s="3" t="s">
        <v>104</v>
      </c>
      <c r="G19" s="3" t="s">
        <v>104</v>
      </c>
      <c r="H19" s="3" t="s">
        <v>104</v>
      </c>
      <c r="I19" s="3" t="s">
        <v>104</v>
      </c>
      <c r="J19" s="3" t="s">
        <v>104</v>
      </c>
      <c r="K19" s="3" t="s">
        <v>104</v>
      </c>
      <c r="L19" s="3" t="s">
        <v>104</v>
      </c>
      <c r="M19" s="3" t="s">
        <v>104</v>
      </c>
      <c r="N19" s="3" t="s">
        <v>104</v>
      </c>
      <c r="O19" s="3" t="s">
        <v>104</v>
      </c>
      <c r="P19" s="3" t="s">
        <v>104</v>
      </c>
      <c r="Q19" s="3" t="s">
        <v>104</v>
      </c>
      <c r="R19" s="3" t="s">
        <v>104</v>
      </c>
      <c r="S19" s="3" t="s">
        <v>104</v>
      </c>
      <c r="T19" s="3" t="s">
        <v>104</v>
      </c>
      <c r="U19" s="3" t="s">
        <v>104</v>
      </c>
      <c r="V19" s="3" t="s">
        <v>104</v>
      </c>
      <c r="W19" s="3" t="s">
        <v>104</v>
      </c>
      <c r="X19" s="3" t="s">
        <v>104</v>
      </c>
      <c r="Y19" s="3" t="s">
        <v>104</v>
      </c>
      <c r="Z19" s="3" t="s">
        <v>104</v>
      </c>
      <c r="AA19" s="3" t="s">
        <v>104</v>
      </c>
      <c r="AB19" s="3" t="s">
        <v>104</v>
      </c>
      <c r="AC19" s="3" t="s">
        <v>104</v>
      </c>
      <c r="AD19" s="3" t="s">
        <v>104</v>
      </c>
      <c r="AE19" s="3" t="s">
        <v>104</v>
      </c>
      <c r="AF19" s="3" t="s">
        <v>104</v>
      </c>
      <c r="AG19" s="3" t="s">
        <v>104</v>
      </c>
      <c r="AH19" s="3" t="s">
        <v>104</v>
      </c>
      <c r="AI19" s="3" t="s">
        <v>104</v>
      </c>
      <c r="AJ19" s="3" t="s">
        <v>104</v>
      </c>
      <c r="AK19" s="3" t="s">
        <v>104</v>
      </c>
      <c r="AL19" s="3" t="s">
        <v>104</v>
      </c>
      <c r="AM19" s="3" t="s">
        <v>104</v>
      </c>
      <c r="AN19" s="3" t="s">
        <v>104</v>
      </c>
      <c r="AO19" s="3" t="s">
        <v>104</v>
      </c>
      <c r="AP19" s="3" t="s">
        <v>104</v>
      </c>
      <c r="AQ19" s="3" t="s">
        <v>104</v>
      </c>
      <c r="AR19" s="3" t="s">
        <v>104</v>
      </c>
      <c r="AS19" s="3" t="s">
        <v>104</v>
      </c>
      <c r="AT19" s="3" t="s">
        <v>104</v>
      </c>
      <c r="AU19" s="3" t="s">
        <v>104</v>
      </c>
      <c r="AV19" s="3" t="s">
        <v>104</v>
      </c>
      <c r="AW19" s="3" t="s">
        <v>104</v>
      </c>
      <c r="AX19" s="3" t="s">
        <v>104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 t="s">
        <v>104</v>
      </c>
      <c r="F20" s="3" t="s">
        <v>104</v>
      </c>
      <c r="G20" s="3" t="s">
        <v>104</v>
      </c>
      <c r="H20" s="3" t="s">
        <v>104</v>
      </c>
      <c r="I20" s="3" t="s">
        <v>104</v>
      </c>
      <c r="J20" s="3" t="s">
        <v>104</v>
      </c>
      <c r="K20" s="3" t="s">
        <v>104</v>
      </c>
      <c r="L20" s="3" t="s">
        <v>104</v>
      </c>
      <c r="M20" s="3" t="s">
        <v>104</v>
      </c>
      <c r="N20" s="3" t="s">
        <v>104</v>
      </c>
      <c r="O20" s="3" t="s">
        <v>104</v>
      </c>
      <c r="P20" s="3" t="s">
        <v>104</v>
      </c>
      <c r="Q20" s="3" t="s">
        <v>104</v>
      </c>
      <c r="R20" s="3" t="s">
        <v>104</v>
      </c>
      <c r="S20" s="3" t="s">
        <v>104</v>
      </c>
      <c r="T20" s="3" t="s">
        <v>104</v>
      </c>
      <c r="U20" s="3" t="s">
        <v>104</v>
      </c>
      <c r="V20" s="3" t="s">
        <v>104</v>
      </c>
      <c r="W20" s="3" t="s">
        <v>104</v>
      </c>
      <c r="X20" s="3" t="s">
        <v>104</v>
      </c>
      <c r="Y20" s="3" t="s">
        <v>104</v>
      </c>
      <c r="Z20" s="3" t="s">
        <v>104</v>
      </c>
      <c r="AA20" s="3" t="s">
        <v>104</v>
      </c>
      <c r="AB20" s="3" t="s">
        <v>104</v>
      </c>
      <c r="AC20" s="3" t="s">
        <v>104</v>
      </c>
      <c r="AD20" s="3" t="s">
        <v>104</v>
      </c>
      <c r="AE20" s="3" t="s">
        <v>104</v>
      </c>
      <c r="AF20" s="3" t="s">
        <v>104</v>
      </c>
      <c r="AG20" s="3" t="s">
        <v>104</v>
      </c>
      <c r="AH20" s="3" t="s">
        <v>104</v>
      </c>
      <c r="AI20" s="3" t="s">
        <v>104</v>
      </c>
      <c r="AJ20" s="3" t="s">
        <v>104</v>
      </c>
      <c r="AK20" s="3" t="s">
        <v>104</v>
      </c>
      <c r="AL20" s="3" t="s">
        <v>104</v>
      </c>
      <c r="AM20" s="3" t="s">
        <v>104</v>
      </c>
      <c r="AN20" s="3" t="s">
        <v>104</v>
      </c>
      <c r="AO20" s="3" t="s">
        <v>104</v>
      </c>
      <c r="AP20" s="3" t="s">
        <v>104</v>
      </c>
      <c r="AQ20" s="3" t="s">
        <v>104</v>
      </c>
      <c r="AR20" s="3" t="s">
        <v>104</v>
      </c>
      <c r="AS20" s="3" t="s">
        <v>104</v>
      </c>
      <c r="AT20" s="3" t="s">
        <v>104</v>
      </c>
      <c r="AU20" s="3" t="s">
        <v>104</v>
      </c>
      <c r="AV20" s="3" t="s">
        <v>104</v>
      </c>
      <c r="AW20" s="3" t="s">
        <v>104</v>
      </c>
      <c r="AX20" s="3" t="s">
        <v>104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 t="s">
        <v>104</v>
      </c>
      <c r="F21" s="3" t="s">
        <v>104</v>
      </c>
      <c r="G21" s="3" t="s">
        <v>104</v>
      </c>
      <c r="H21" s="3" t="s">
        <v>104</v>
      </c>
      <c r="I21" s="3" t="s">
        <v>104</v>
      </c>
      <c r="J21" s="3" t="s">
        <v>104</v>
      </c>
      <c r="K21" s="3" t="s">
        <v>104</v>
      </c>
      <c r="L21" s="3" t="s">
        <v>104</v>
      </c>
      <c r="M21" s="3" t="s">
        <v>104</v>
      </c>
      <c r="N21" s="3" t="s">
        <v>104</v>
      </c>
      <c r="O21" s="3" t="s">
        <v>104</v>
      </c>
      <c r="P21" s="3" t="s">
        <v>104</v>
      </c>
      <c r="Q21" s="3" t="s">
        <v>104</v>
      </c>
      <c r="R21" s="3" t="s">
        <v>104</v>
      </c>
      <c r="S21" s="3" t="s">
        <v>104</v>
      </c>
      <c r="T21" s="3" t="s">
        <v>104</v>
      </c>
      <c r="U21" s="3" t="s">
        <v>104</v>
      </c>
      <c r="V21" s="3" t="s">
        <v>104</v>
      </c>
      <c r="W21" s="3" t="s">
        <v>104</v>
      </c>
      <c r="X21" s="3" t="s">
        <v>104</v>
      </c>
      <c r="Y21" s="3" t="s">
        <v>104</v>
      </c>
      <c r="Z21" s="3" t="s">
        <v>104</v>
      </c>
      <c r="AA21" s="3" t="s">
        <v>104</v>
      </c>
      <c r="AB21" s="3" t="s">
        <v>104</v>
      </c>
      <c r="AC21" s="3" t="s">
        <v>104</v>
      </c>
      <c r="AD21" s="3" t="s">
        <v>104</v>
      </c>
      <c r="AE21" s="3" t="s">
        <v>104</v>
      </c>
      <c r="AF21" s="3" t="s">
        <v>104</v>
      </c>
      <c r="AG21" s="3" t="s">
        <v>104</v>
      </c>
      <c r="AH21" s="3" t="s">
        <v>104</v>
      </c>
      <c r="AI21" s="3" t="s">
        <v>104</v>
      </c>
      <c r="AJ21" s="3" t="s">
        <v>104</v>
      </c>
      <c r="AK21" s="3" t="s">
        <v>104</v>
      </c>
      <c r="AL21" s="3" t="s">
        <v>104</v>
      </c>
      <c r="AM21" s="3" t="s">
        <v>104</v>
      </c>
      <c r="AN21" s="3" t="s">
        <v>104</v>
      </c>
      <c r="AO21" s="3" t="s">
        <v>104</v>
      </c>
      <c r="AP21" s="3" t="s">
        <v>104</v>
      </c>
      <c r="AQ21" s="3" t="s">
        <v>104</v>
      </c>
      <c r="AR21" s="3" t="s">
        <v>104</v>
      </c>
      <c r="AS21" s="3" t="s">
        <v>104</v>
      </c>
      <c r="AT21" s="3" t="s">
        <v>104</v>
      </c>
      <c r="AU21" s="3" t="s">
        <v>104</v>
      </c>
      <c r="AV21" s="3" t="s">
        <v>104</v>
      </c>
      <c r="AW21" s="3" t="s">
        <v>104</v>
      </c>
      <c r="AX21" s="3" t="s">
        <v>104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 t="s">
        <v>104</v>
      </c>
      <c r="F22" s="3" t="s">
        <v>104</v>
      </c>
      <c r="G22" s="3" t="s">
        <v>104</v>
      </c>
      <c r="H22" s="3" t="s">
        <v>104</v>
      </c>
      <c r="I22" s="3" t="s">
        <v>104</v>
      </c>
      <c r="J22" s="3" t="s">
        <v>104</v>
      </c>
      <c r="K22" s="3" t="s">
        <v>104</v>
      </c>
      <c r="L22" s="3" t="s">
        <v>104</v>
      </c>
      <c r="M22" s="3" t="s">
        <v>104</v>
      </c>
      <c r="N22" s="3" t="s">
        <v>104</v>
      </c>
      <c r="O22" s="3" t="s">
        <v>104</v>
      </c>
      <c r="P22" s="3" t="s">
        <v>104</v>
      </c>
      <c r="Q22" s="3" t="s">
        <v>104</v>
      </c>
      <c r="R22" s="3" t="s">
        <v>104</v>
      </c>
      <c r="S22" s="3" t="s">
        <v>104</v>
      </c>
      <c r="T22" s="3" t="s">
        <v>104</v>
      </c>
      <c r="U22" s="3" t="s">
        <v>104</v>
      </c>
      <c r="V22" s="3" t="s">
        <v>104</v>
      </c>
      <c r="W22" s="3" t="s">
        <v>104</v>
      </c>
      <c r="X22" s="3" t="s">
        <v>104</v>
      </c>
      <c r="Y22" s="3" t="s">
        <v>104</v>
      </c>
      <c r="Z22" s="3" t="s">
        <v>104</v>
      </c>
      <c r="AA22" s="3" t="s">
        <v>104</v>
      </c>
      <c r="AB22" s="3" t="s">
        <v>104</v>
      </c>
      <c r="AC22" s="3" t="s">
        <v>104</v>
      </c>
      <c r="AD22" s="3" t="s">
        <v>104</v>
      </c>
      <c r="AE22" s="3" t="s">
        <v>104</v>
      </c>
      <c r="AF22" s="3" t="s">
        <v>104</v>
      </c>
      <c r="AG22" s="3" t="s">
        <v>104</v>
      </c>
      <c r="AH22" s="3" t="s">
        <v>104</v>
      </c>
      <c r="AI22" s="3" t="s">
        <v>104</v>
      </c>
      <c r="AJ22" s="3" t="s">
        <v>104</v>
      </c>
      <c r="AK22" s="3" t="s">
        <v>104</v>
      </c>
      <c r="AL22" s="3" t="s">
        <v>104</v>
      </c>
      <c r="AM22" s="3" t="s">
        <v>104</v>
      </c>
      <c r="AN22" s="3" t="s">
        <v>104</v>
      </c>
      <c r="AO22" s="3" t="s">
        <v>104</v>
      </c>
      <c r="AP22" s="3" t="s">
        <v>104</v>
      </c>
      <c r="AQ22" s="3" t="s">
        <v>104</v>
      </c>
      <c r="AR22" s="3" t="s">
        <v>104</v>
      </c>
      <c r="AS22" s="3" t="s">
        <v>104</v>
      </c>
      <c r="AT22" s="3" t="s">
        <v>104</v>
      </c>
      <c r="AU22" s="3" t="s">
        <v>104</v>
      </c>
      <c r="AV22" s="3" t="s">
        <v>104</v>
      </c>
      <c r="AW22" s="3" t="s">
        <v>104</v>
      </c>
      <c r="AX22" s="3" t="s">
        <v>104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  <c r="N23" s="3" t="s">
        <v>104</v>
      </c>
      <c r="O23" s="3" t="s">
        <v>104</v>
      </c>
      <c r="P23" s="3" t="s">
        <v>104</v>
      </c>
      <c r="Q23" s="3" t="s">
        <v>104</v>
      </c>
      <c r="R23" s="3" t="s">
        <v>104</v>
      </c>
      <c r="S23" s="3" t="s">
        <v>104</v>
      </c>
      <c r="T23" s="3" t="s">
        <v>104</v>
      </c>
      <c r="U23" s="3" t="s">
        <v>104</v>
      </c>
      <c r="V23" s="3" t="s">
        <v>104</v>
      </c>
      <c r="W23" s="3" t="s">
        <v>104</v>
      </c>
      <c r="X23" s="3" t="s">
        <v>104</v>
      </c>
      <c r="Y23" s="3" t="s">
        <v>104</v>
      </c>
      <c r="Z23" s="3" t="s">
        <v>104</v>
      </c>
      <c r="AA23" s="3" t="s">
        <v>104</v>
      </c>
      <c r="AB23" s="3" t="s">
        <v>104</v>
      </c>
      <c r="AC23" s="3" t="s">
        <v>104</v>
      </c>
      <c r="AD23" s="3" t="s">
        <v>104</v>
      </c>
      <c r="AE23" s="3" t="s">
        <v>104</v>
      </c>
      <c r="AF23" s="3" t="s">
        <v>104</v>
      </c>
      <c r="AG23" s="3" t="s">
        <v>104</v>
      </c>
      <c r="AH23" s="3" t="s">
        <v>104</v>
      </c>
      <c r="AI23" s="3" t="s">
        <v>104</v>
      </c>
      <c r="AJ23" s="3" t="s">
        <v>104</v>
      </c>
      <c r="AK23" s="3" t="s">
        <v>104</v>
      </c>
      <c r="AL23" s="3" t="s">
        <v>104</v>
      </c>
      <c r="AM23" s="3" t="s">
        <v>104</v>
      </c>
      <c r="AN23" s="3" t="s">
        <v>104</v>
      </c>
      <c r="AO23" s="3" t="s">
        <v>104</v>
      </c>
      <c r="AP23" s="3" t="s">
        <v>104</v>
      </c>
      <c r="AQ23" s="3" t="s">
        <v>104</v>
      </c>
      <c r="AR23" s="3" t="s">
        <v>104</v>
      </c>
      <c r="AS23" s="3" t="s">
        <v>104</v>
      </c>
      <c r="AT23" s="3" t="s">
        <v>104</v>
      </c>
      <c r="AU23" s="3" t="s">
        <v>104</v>
      </c>
      <c r="AV23" s="3" t="s">
        <v>104</v>
      </c>
      <c r="AW23" s="3" t="s">
        <v>104</v>
      </c>
      <c r="AX23" s="3" t="s">
        <v>104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  <c r="N24" s="3" t="s">
        <v>104</v>
      </c>
      <c r="O24" s="3" t="s">
        <v>104</v>
      </c>
      <c r="P24" s="3" t="s">
        <v>104</v>
      </c>
      <c r="Q24" s="3" t="s">
        <v>104</v>
      </c>
      <c r="R24" s="3" t="s">
        <v>104</v>
      </c>
      <c r="S24" s="3" t="s">
        <v>104</v>
      </c>
      <c r="T24" s="3" t="s">
        <v>104</v>
      </c>
      <c r="U24" s="3" t="s">
        <v>104</v>
      </c>
      <c r="V24" s="3" t="s">
        <v>104</v>
      </c>
      <c r="W24" s="3" t="s">
        <v>104</v>
      </c>
      <c r="X24" s="3" t="s">
        <v>104</v>
      </c>
      <c r="Y24" s="3" t="s">
        <v>104</v>
      </c>
      <c r="Z24" s="3" t="s">
        <v>104</v>
      </c>
      <c r="AA24" s="3" t="s">
        <v>104</v>
      </c>
      <c r="AB24" s="3" t="s">
        <v>104</v>
      </c>
      <c r="AC24" s="3" t="s">
        <v>104</v>
      </c>
      <c r="AD24" s="3" t="s">
        <v>104</v>
      </c>
      <c r="AE24" s="3" t="s">
        <v>104</v>
      </c>
      <c r="AF24" s="3" t="s">
        <v>104</v>
      </c>
      <c r="AG24" s="3" t="s">
        <v>104</v>
      </c>
      <c r="AH24" s="3" t="s">
        <v>104</v>
      </c>
      <c r="AI24" s="3" t="s">
        <v>104</v>
      </c>
      <c r="AJ24" s="3" t="s">
        <v>104</v>
      </c>
      <c r="AK24" s="3" t="s">
        <v>104</v>
      </c>
      <c r="AL24" s="3" t="s">
        <v>104</v>
      </c>
      <c r="AM24" s="3" t="s">
        <v>104</v>
      </c>
      <c r="AN24" s="3" t="s">
        <v>104</v>
      </c>
      <c r="AO24" s="3" t="s">
        <v>104</v>
      </c>
      <c r="AP24" s="3" t="s">
        <v>104</v>
      </c>
      <c r="AQ24" s="3" t="s">
        <v>104</v>
      </c>
      <c r="AR24" s="3" t="s">
        <v>104</v>
      </c>
      <c r="AS24" s="3" t="s">
        <v>104</v>
      </c>
      <c r="AT24" s="3" t="s">
        <v>104</v>
      </c>
      <c r="AU24" s="3" t="s">
        <v>104</v>
      </c>
      <c r="AV24" s="3" t="s">
        <v>104</v>
      </c>
      <c r="AW24" s="3" t="s">
        <v>104</v>
      </c>
      <c r="AX24" s="3" t="s">
        <v>104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 t="s">
        <v>104</v>
      </c>
      <c r="F25" s="3" t="s">
        <v>104</v>
      </c>
      <c r="G25" s="3" t="s">
        <v>104</v>
      </c>
      <c r="H25" s="3" t="s">
        <v>104</v>
      </c>
      <c r="I25" s="3" t="s">
        <v>104</v>
      </c>
      <c r="J25" s="3" t="s">
        <v>104</v>
      </c>
      <c r="K25" s="3" t="s">
        <v>104</v>
      </c>
      <c r="L25" s="3" t="s">
        <v>104</v>
      </c>
      <c r="M25" s="3" t="s">
        <v>104</v>
      </c>
      <c r="N25" s="3" t="s">
        <v>104</v>
      </c>
      <c r="O25" s="3" t="s">
        <v>104</v>
      </c>
      <c r="P25" s="3" t="s">
        <v>104</v>
      </c>
      <c r="Q25" s="3" t="s">
        <v>104</v>
      </c>
      <c r="R25" s="3" t="s">
        <v>104</v>
      </c>
      <c r="S25" s="3" t="s">
        <v>104</v>
      </c>
      <c r="T25" s="3" t="s">
        <v>104</v>
      </c>
      <c r="U25" s="3" t="s">
        <v>104</v>
      </c>
      <c r="V25" s="3" t="s">
        <v>104</v>
      </c>
      <c r="W25" s="3" t="s">
        <v>104</v>
      </c>
      <c r="X25" s="3" t="s">
        <v>104</v>
      </c>
      <c r="Y25" s="3" t="s">
        <v>104</v>
      </c>
      <c r="Z25" s="3" t="s">
        <v>104</v>
      </c>
      <c r="AA25" s="3" t="s">
        <v>104</v>
      </c>
      <c r="AB25" s="3" t="s">
        <v>104</v>
      </c>
      <c r="AC25" s="3" t="s">
        <v>104</v>
      </c>
      <c r="AD25" s="3" t="s">
        <v>104</v>
      </c>
      <c r="AE25" s="3" t="s">
        <v>104</v>
      </c>
      <c r="AF25" s="3" t="s">
        <v>104</v>
      </c>
      <c r="AG25" s="3" t="s">
        <v>104</v>
      </c>
      <c r="AH25" s="3" t="s">
        <v>104</v>
      </c>
      <c r="AI25" s="3" t="s">
        <v>104</v>
      </c>
      <c r="AJ25" s="3" t="s">
        <v>104</v>
      </c>
      <c r="AK25" s="3" t="s">
        <v>104</v>
      </c>
      <c r="AL25" s="3" t="s">
        <v>104</v>
      </c>
      <c r="AM25" s="3" t="s">
        <v>104</v>
      </c>
      <c r="AN25" s="3" t="s">
        <v>104</v>
      </c>
      <c r="AO25" s="3" t="s">
        <v>104</v>
      </c>
      <c r="AP25" s="3" t="s">
        <v>104</v>
      </c>
      <c r="AQ25" s="3" t="s">
        <v>104</v>
      </c>
      <c r="AR25" s="3" t="s">
        <v>104</v>
      </c>
      <c r="AS25" s="3" t="s">
        <v>104</v>
      </c>
      <c r="AT25" s="3" t="s">
        <v>104</v>
      </c>
      <c r="AU25" s="3" t="s">
        <v>104</v>
      </c>
      <c r="AV25" s="3" t="s">
        <v>104</v>
      </c>
      <c r="AW25" s="3" t="s">
        <v>104</v>
      </c>
      <c r="AX25" s="3" t="s">
        <v>104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 t="s">
        <v>104</v>
      </c>
      <c r="F26" s="3" t="s">
        <v>104</v>
      </c>
      <c r="G26" s="3" t="s">
        <v>104</v>
      </c>
      <c r="H26" s="3" t="s">
        <v>104</v>
      </c>
      <c r="I26" s="3" t="s">
        <v>104</v>
      </c>
      <c r="J26" s="3" t="s">
        <v>104</v>
      </c>
      <c r="K26" s="3" t="s">
        <v>104</v>
      </c>
      <c r="L26" s="3" t="s">
        <v>104</v>
      </c>
      <c r="M26" s="3" t="s">
        <v>104</v>
      </c>
      <c r="N26" s="3" t="s">
        <v>104</v>
      </c>
      <c r="O26" s="3" t="s">
        <v>104</v>
      </c>
      <c r="P26" s="3" t="s">
        <v>104</v>
      </c>
      <c r="Q26" s="3" t="s">
        <v>104</v>
      </c>
      <c r="R26" s="3" t="s">
        <v>104</v>
      </c>
      <c r="S26" s="3" t="s">
        <v>104</v>
      </c>
      <c r="T26" s="3" t="s">
        <v>104</v>
      </c>
      <c r="U26" s="3" t="s">
        <v>104</v>
      </c>
      <c r="V26" s="3" t="s">
        <v>104</v>
      </c>
      <c r="W26" s="3" t="s">
        <v>104</v>
      </c>
      <c r="X26" s="3" t="s">
        <v>104</v>
      </c>
      <c r="Y26" s="3" t="s">
        <v>104</v>
      </c>
      <c r="Z26" s="3" t="s">
        <v>104</v>
      </c>
      <c r="AA26" s="3" t="s">
        <v>104</v>
      </c>
      <c r="AB26" s="3" t="s">
        <v>104</v>
      </c>
      <c r="AC26" s="3" t="s">
        <v>104</v>
      </c>
      <c r="AD26" s="3" t="s">
        <v>104</v>
      </c>
      <c r="AE26" s="3" t="s">
        <v>104</v>
      </c>
      <c r="AF26" s="3" t="s">
        <v>104</v>
      </c>
      <c r="AG26" s="3" t="s">
        <v>104</v>
      </c>
      <c r="AH26" s="3" t="s">
        <v>104</v>
      </c>
      <c r="AI26" s="3" t="s">
        <v>104</v>
      </c>
      <c r="AJ26" s="3" t="s">
        <v>104</v>
      </c>
      <c r="AK26" s="3" t="s">
        <v>104</v>
      </c>
      <c r="AL26" s="3" t="s">
        <v>104</v>
      </c>
      <c r="AM26" s="3" t="s">
        <v>104</v>
      </c>
      <c r="AN26" s="3" t="s">
        <v>104</v>
      </c>
      <c r="AO26" s="3" t="s">
        <v>104</v>
      </c>
      <c r="AP26" s="3" t="s">
        <v>104</v>
      </c>
      <c r="AQ26" s="3" t="s">
        <v>104</v>
      </c>
      <c r="AR26" s="3" t="s">
        <v>104</v>
      </c>
      <c r="AS26" s="3" t="s">
        <v>104</v>
      </c>
      <c r="AT26" s="3" t="s">
        <v>104</v>
      </c>
      <c r="AU26" s="3" t="s">
        <v>104</v>
      </c>
      <c r="AV26" s="3" t="s">
        <v>104</v>
      </c>
      <c r="AW26" s="3" t="s">
        <v>104</v>
      </c>
      <c r="AX26" s="3" t="s">
        <v>104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 t="s">
        <v>104</v>
      </c>
      <c r="F27" s="3" t="s">
        <v>104</v>
      </c>
      <c r="G27" s="3" t="s">
        <v>104</v>
      </c>
      <c r="H27" s="3" t="s">
        <v>104</v>
      </c>
      <c r="I27" s="3" t="s">
        <v>104</v>
      </c>
      <c r="J27" s="3" t="s">
        <v>104</v>
      </c>
      <c r="K27" s="3" t="s">
        <v>104</v>
      </c>
      <c r="L27" s="3" t="s">
        <v>104</v>
      </c>
      <c r="M27" s="3" t="s">
        <v>104</v>
      </c>
      <c r="N27" s="3" t="s">
        <v>104</v>
      </c>
      <c r="O27" s="3" t="s">
        <v>104</v>
      </c>
      <c r="P27" s="3" t="s">
        <v>104</v>
      </c>
      <c r="Q27" s="3" t="s">
        <v>104</v>
      </c>
      <c r="R27" s="3" t="s">
        <v>104</v>
      </c>
      <c r="S27" s="3" t="s">
        <v>104</v>
      </c>
      <c r="T27" s="3" t="s">
        <v>104</v>
      </c>
      <c r="U27" s="3" t="s">
        <v>104</v>
      </c>
      <c r="V27" s="3" t="s">
        <v>104</v>
      </c>
      <c r="W27" s="3" t="s">
        <v>104</v>
      </c>
      <c r="X27" s="3" t="s">
        <v>104</v>
      </c>
      <c r="Y27" s="3" t="s">
        <v>104</v>
      </c>
      <c r="Z27" s="3" t="s">
        <v>104</v>
      </c>
      <c r="AA27" s="3" t="s">
        <v>104</v>
      </c>
      <c r="AB27" s="3" t="s">
        <v>104</v>
      </c>
      <c r="AC27" s="3" t="s">
        <v>104</v>
      </c>
      <c r="AD27" s="3" t="s">
        <v>104</v>
      </c>
      <c r="AE27" s="3" t="s">
        <v>104</v>
      </c>
      <c r="AF27" s="3" t="s">
        <v>104</v>
      </c>
      <c r="AG27" s="3" t="s">
        <v>104</v>
      </c>
      <c r="AH27" s="3" t="s">
        <v>104</v>
      </c>
      <c r="AI27" s="3" t="s">
        <v>104</v>
      </c>
      <c r="AJ27" s="3" t="s">
        <v>104</v>
      </c>
      <c r="AK27" s="3" t="s">
        <v>104</v>
      </c>
      <c r="AL27" s="3" t="s">
        <v>104</v>
      </c>
      <c r="AM27" s="3" t="s">
        <v>104</v>
      </c>
      <c r="AN27" s="3" t="s">
        <v>104</v>
      </c>
      <c r="AO27" s="3" t="s">
        <v>104</v>
      </c>
      <c r="AP27" s="3" t="s">
        <v>104</v>
      </c>
      <c r="AQ27" s="3" t="s">
        <v>104</v>
      </c>
      <c r="AR27" s="3" t="s">
        <v>104</v>
      </c>
      <c r="AS27" s="3" t="s">
        <v>104</v>
      </c>
      <c r="AT27" s="3" t="s">
        <v>104</v>
      </c>
      <c r="AU27" s="3" t="s">
        <v>104</v>
      </c>
      <c r="AV27" s="3" t="s">
        <v>104</v>
      </c>
      <c r="AW27" s="3" t="s">
        <v>104</v>
      </c>
      <c r="AX27" s="3" t="s">
        <v>104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 t="s">
        <v>104</v>
      </c>
      <c r="F28" s="3" t="s">
        <v>104</v>
      </c>
      <c r="G28" s="3" t="s">
        <v>104</v>
      </c>
      <c r="H28" s="3" t="s">
        <v>104</v>
      </c>
      <c r="I28" s="3" t="s">
        <v>104</v>
      </c>
      <c r="J28" s="3" t="s">
        <v>104</v>
      </c>
      <c r="K28" s="3" t="s">
        <v>104</v>
      </c>
      <c r="L28" s="3" t="s">
        <v>104</v>
      </c>
      <c r="M28" s="3" t="s">
        <v>104</v>
      </c>
      <c r="N28" s="3" t="s">
        <v>104</v>
      </c>
      <c r="O28" s="3" t="s">
        <v>104</v>
      </c>
      <c r="P28" s="3" t="s">
        <v>104</v>
      </c>
      <c r="Q28" s="3" t="s">
        <v>104</v>
      </c>
      <c r="R28" s="3" t="s">
        <v>104</v>
      </c>
      <c r="S28" s="3" t="s">
        <v>104</v>
      </c>
      <c r="T28" s="3" t="s">
        <v>104</v>
      </c>
      <c r="U28" s="3" t="s">
        <v>104</v>
      </c>
      <c r="V28" s="3" t="s">
        <v>104</v>
      </c>
      <c r="W28" s="3" t="s">
        <v>104</v>
      </c>
      <c r="X28" s="3" t="s">
        <v>104</v>
      </c>
      <c r="Y28" s="3" t="s">
        <v>104</v>
      </c>
      <c r="Z28" s="3" t="s">
        <v>104</v>
      </c>
      <c r="AA28" s="3" t="s">
        <v>104</v>
      </c>
      <c r="AB28" s="3" t="s">
        <v>104</v>
      </c>
      <c r="AC28" s="3" t="s">
        <v>104</v>
      </c>
      <c r="AD28" s="3" t="s">
        <v>104</v>
      </c>
      <c r="AE28" s="3" t="s">
        <v>104</v>
      </c>
      <c r="AF28" s="3" t="s">
        <v>104</v>
      </c>
      <c r="AG28" s="3" t="s">
        <v>104</v>
      </c>
      <c r="AH28" s="3" t="s">
        <v>104</v>
      </c>
      <c r="AI28" s="3" t="s">
        <v>104</v>
      </c>
      <c r="AJ28" s="3" t="s">
        <v>104</v>
      </c>
      <c r="AK28" s="3" t="s">
        <v>104</v>
      </c>
      <c r="AL28" s="3" t="s">
        <v>104</v>
      </c>
      <c r="AM28" s="3" t="s">
        <v>104</v>
      </c>
      <c r="AN28" s="3" t="s">
        <v>104</v>
      </c>
      <c r="AO28" s="3" t="s">
        <v>104</v>
      </c>
      <c r="AP28" s="3" t="s">
        <v>104</v>
      </c>
      <c r="AQ28" s="3" t="s">
        <v>104</v>
      </c>
      <c r="AR28" s="3" t="s">
        <v>104</v>
      </c>
      <c r="AS28" s="3" t="s">
        <v>104</v>
      </c>
      <c r="AT28" s="3" t="s">
        <v>104</v>
      </c>
      <c r="AU28" s="3" t="s">
        <v>104</v>
      </c>
      <c r="AV28" s="3" t="s">
        <v>104</v>
      </c>
      <c r="AW28" s="3" t="s">
        <v>104</v>
      </c>
      <c r="AX28" s="3" t="s">
        <v>104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 t="s">
        <v>104</v>
      </c>
      <c r="F29" s="3" t="s">
        <v>104</v>
      </c>
      <c r="G29" s="3" t="s">
        <v>104</v>
      </c>
      <c r="H29" s="3" t="s">
        <v>104</v>
      </c>
      <c r="I29" s="3" t="s">
        <v>104</v>
      </c>
      <c r="J29" s="3" t="s">
        <v>104</v>
      </c>
      <c r="K29" s="3" t="s">
        <v>104</v>
      </c>
      <c r="L29" s="3" t="s">
        <v>104</v>
      </c>
      <c r="M29" s="3" t="s">
        <v>104</v>
      </c>
      <c r="N29" s="3" t="s">
        <v>104</v>
      </c>
      <c r="O29" s="3" t="s">
        <v>104</v>
      </c>
      <c r="P29" s="3" t="s">
        <v>104</v>
      </c>
      <c r="Q29" s="3" t="s">
        <v>104</v>
      </c>
      <c r="R29" s="3" t="s">
        <v>104</v>
      </c>
      <c r="S29" s="3" t="s">
        <v>104</v>
      </c>
      <c r="T29" s="3" t="s">
        <v>104</v>
      </c>
      <c r="U29" s="3" t="s">
        <v>104</v>
      </c>
      <c r="V29" s="3" t="s">
        <v>104</v>
      </c>
      <c r="W29" s="3" t="s">
        <v>104</v>
      </c>
      <c r="X29" s="3" t="s">
        <v>104</v>
      </c>
      <c r="Y29" s="3" t="s">
        <v>104</v>
      </c>
      <c r="Z29" s="3" t="s">
        <v>104</v>
      </c>
      <c r="AA29" s="3" t="s">
        <v>104</v>
      </c>
      <c r="AB29" s="3" t="s">
        <v>104</v>
      </c>
      <c r="AC29" s="3" t="s">
        <v>104</v>
      </c>
      <c r="AD29" s="3" t="s">
        <v>104</v>
      </c>
      <c r="AE29" s="3" t="s">
        <v>104</v>
      </c>
      <c r="AF29" s="3" t="s">
        <v>104</v>
      </c>
      <c r="AG29" s="3" t="s">
        <v>104</v>
      </c>
      <c r="AH29" s="3" t="s">
        <v>104</v>
      </c>
      <c r="AI29" s="3" t="s">
        <v>104</v>
      </c>
      <c r="AJ29" s="3" t="s">
        <v>104</v>
      </c>
      <c r="AK29" s="3" t="s">
        <v>104</v>
      </c>
      <c r="AL29" s="3" t="s">
        <v>104</v>
      </c>
      <c r="AM29" s="3" t="s">
        <v>104</v>
      </c>
      <c r="AN29" s="3" t="s">
        <v>104</v>
      </c>
      <c r="AO29" s="3" t="s">
        <v>104</v>
      </c>
      <c r="AP29" s="3" t="s">
        <v>104</v>
      </c>
      <c r="AQ29" s="3" t="s">
        <v>104</v>
      </c>
      <c r="AR29" s="3" t="s">
        <v>104</v>
      </c>
      <c r="AS29" s="3" t="s">
        <v>104</v>
      </c>
      <c r="AT29" s="3" t="s">
        <v>104</v>
      </c>
      <c r="AU29" s="3" t="s">
        <v>104</v>
      </c>
      <c r="AV29" s="3" t="s">
        <v>104</v>
      </c>
      <c r="AW29" s="3" t="s">
        <v>104</v>
      </c>
      <c r="AX29" s="3" t="s">
        <v>104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 t="s">
        <v>104</v>
      </c>
      <c r="F30" s="3" t="s">
        <v>104</v>
      </c>
      <c r="G30" s="3" t="s">
        <v>104</v>
      </c>
      <c r="H30" s="3" t="s">
        <v>104</v>
      </c>
      <c r="I30" s="3" t="s">
        <v>104</v>
      </c>
      <c r="J30" s="3" t="s">
        <v>104</v>
      </c>
      <c r="K30" s="3" t="s">
        <v>104</v>
      </c>
      <c r="L30" s="3" t="s">
        <v>104</v>
      </c>
      <c r="M30" s="3" t="s">
        <v>104</v>
      </c>
      <c r="N30" s="3" t="s">
        <v>104</v>
      </c>
      <c r="O30" s="3" t="s">
        <v>104</v>
      </c>
      <c r="P30" s="3" t="s">
        <v>104</v>
      </c>
      <c r="Q30" s="3" t="s">
        <v>104</v>
      </c>
      <c r="R30" s="3" t="s">
        <v>104</v>
      </c>
      <c r="S30" s="3" t="s">
        <v>104</v>
      </c>
      <c r="T30" s="3" t="s">
        <v>104</v>
      </c>
      <c r="U30" s="3" t="s">
        <v>104</v>
      </c>
      <c r="V30" s="3" t="s">
        <v>104</v>
      </c>
      <c r="W30" s="3" t="s">
        <v>104</v>
      </c>
      <c r="X30" s="3" t="s">
        <v>104</v>
      </c>
      <c r="Y30" s="3" t="s">
        <v>104</v>
      </c>
      <c r="Z30" s="3" t="s">
        <v>104</v>
      </c>
      <c r="AA30" s="3" t="s">
        <v>104</v>
      </c>
      <c r="AB30" s="3" t="s">
        <v>104</v>
      </c>
      <c r="AC30" s="3" t="s">
        <v>104</v>
      </c>
      <c r="AD30" s="3" t="s">
        <v>104</v>
      </c>
      <c r="AE30" s="3" t="s">
        <v>104</v>
      </c>
      <c r="AF30" s="3" t="s">
        <v>104</v>
      </c>
      <c r="AG30" s="3" t="s">
        <v>104</v>
      </c>
      <c r="AH30" s="3" t="s">
        <v>104</v>
      </c>
      <c r="AI30" s="3" t="s">
        <v>104</v>
      </c>
      <c r="AJ30" s="3" t="s">
        <v>104</v>
      </c>
      <c r="AK30" s="3" t="s">
        <v>104</v>
      </c>
      <c r="AL30" s="3" t="s">
        <v>104</v>
      </c>
      <c r="AM30" s="3" t="s">
        <v>104</v>
      </c>
      <c r="AN30" s="3" t="s">
        <v>104</v>
      </c>
      <c r="AO30" s="3" t="s">
        <v>104</v>
      </c>
      <c r="AP30" s="3" t="s">
        <v>104</v>
      </c>
      <c r="AQ30" s="3" t="s">
        <v>104</v>
      </c>
      <c r="AR30" s="3" t="s">
        <v>104</v>
      </c>
      <c r="AS30" s="3" t="s">
        <v>104</v>
      </c>
      <c r="AT30" s="3" t="s">
        <v>104</v>
      </c>
      <c r="AU30" s="3" t="s">
        <v>104</v>
      </c>
      <c r="AV30" s="3" t="s">
        <v>104</v>
      </c>
      <c r="AW30" s="3" t="s">
        <v>104</v>
      </c>
      <c r="AX30" s="3" t="s">
        <v>104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 t="s">
        <v>104</v>
      </c>
      <c r="F31" s="3" t="s">
        <v>104</v>
      </c>
      <c r="G31" s="3" t="s">
        <v>104</v>
      </c>
      <c r="H31" s="3" t="s">
        <v>104</v>
      </c>
      <c r="I31" s="3" t="s">
        <v>104</v>
      </c>
      <c r="J31" s="3" t="s">
        <v>104</v>
      </c>
      <c r="K31" s="3" t="s">
        <v>104</v>
      </c>
      <c r="L31" s="3" t="s">
        <v>104</v>
      </c>
      <c r="M31" s="3" t="s">
        <v>104</v>
      </c>
      <c r="N31" s="3" t="s">
        <v>104</v>
      </c>
      <c r="O31" s="3" t="s">
        <v>104</v>
      </c>
      <c r="P31" s="3" t="s">
        <v>104</v>
      </c>
      <c r="Q31" s="3" t="s">
        <v>104</v>
      </c>
      <c r="R31" s="3" t="s">
        <v>104</v>
      </c>
      <c r="S31" s="3" t="s">
        <v>104</v>
      </c>
      <c r="T31" s="3" t="s">
        <v>104</v>
      </c>
      <c r="U31" s="3" t="s">
        <v>104</v>
      </c>
      <c r="V31" s="3" t="s">
        <v>104</v>
      </c>
      <c r="W31" s="3" t="s">
        <v>104</v>
      </c>
      <c r="X31" s="3" t="s">
        <v>104</v>
      </c>
      <c r="Y31" s="3" t="s">
        <v>104</v>
      </c>
      <c r="Z31" s="3" t="s">
        <v>104</v>
      </c>
      <c r="AA31" s="3" t="s">
        <v>104</v>
      </c>
      <c r="AB31" s="3" t="s">
        <v>104</v>
      </c>
      <c r="AC31" s="3" t="s">
        <v>104</v>
      </c>
      <c r="AD31" s="3" t="s">
        <v>104</v>
      </c>
      <c r="AE31" s="3" t="s">
        <v>104</v>
      </c>
      <c r="AF31" s="3" t="s">
        <v>104</v>
      </c>
      <c r="AG31" s="3" t="s">
        <v>104</v>
      </c>
      <c r="AH31" s="3" t="s">
        <v>104</v>
      </c>
      <c r="AI31" s="3" t="s">
        <v>104</v>
      </c>
      <c r="AJ31" s="3" t="s">
        <v>104</v>
      </c>
      <c r="AK31" s="3" t="s">
        <v>104</v>
      </c>
      <c r="AL31" s="3" t="s">
        <v>104</v>
      </c>
      <c r="AM31" s="3" t="s">
        <v>104</v>
      </c>
      <c r="AN31" s="3" t="s">
        <v>104</v>
      </c>
      <c r="AO31" s="3" t="s">
        <v>104</v>
      </c>
      <c r="AP31" s="3" t="s">
        <v>104</v>
      </c>
      <c r="AQ31" s="3" t="s">
        <v>104</v>
      </c>
      <c r="AR31" s="3" t="s">
        <v>104</v>
      </c>
      <c r="AS31" s="3" t="s">
        <v>104</v>
      </c>
      <c r="AT31" s="3" t="s">
        <v>104</v>
      </c>
      <c r="AU31" s="3" t="s">
        <v>104</v>
      </c>
      <c r="AV31" s="3" t="s">
        <v>104</v>
      </c>
      <c r="AW31" s="3" t="s">
        <v>104</v>
      </c>
      <c r="AX31" s="3" t="s">
        <v>104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 t="s">
        <v>104</v>
      </c>
      <c r="F32" s="3" t="s">
        <v>104</v>
      </c>
      <c r="G32" s="3" t="s">
        <v>104</v>
      </c>
      <c r="H32" s="3" t="s">
        <v>104</v>
      </c>
      <c r="I32" s="3" t="s">
        <v>104</v>
      </c>
      <c r="J32" s="3" t="s">
        <v>104</v>
      </c>
      <c r="K32" s="3" t="s">
        <v>104</v>
      </c>
      <c r="L32" s="3" t="s">
        <v>104</v>
      </c>
      <c r="M32" s="3" t="s">
        <v>104</v>
      </c>
      <c r="N32" s="3" t="s">
        <v>104</v>
      </c>
      <c r="O32" s="3" t="s">
        <v>104</v>
      </c>
      <c r="P32" s="3" t="s">
        <v>104</v>
      </c>
      <c r="Q32" s="3" t="s">
        <v>104</v>
      </c>
      <c r="R32" s="3" t="s">
        <v>104</v>
      </c>
      <c r="S32" s="3" t="s">
        <v>104</v>
      </c>
      <c r="T32" s="3" t="s">
        <v>104</v>
      </c>
      <c r="U32" s="3" t="s">
        <v>104</v>
      </c>
      <c r="V32" s="3" t="s">
        <v>104</v>
      </c>
      <c r="W32" s="3" t="s">
        <v>104</v>
      </c>
      <c r="X32" s="3" t="s">
        <v>104</v>
      </c>
      <c r="Y32" s="3" t="s">
        <v>104</v>
      </c>
      <c r="Z32" s="3" t="s">
        <v>104</v>
      </c>
      <c r="AA32" s="3" t="s">
        <v>104</v>
      </c>
      <c r="AB32" s="3" t="s">
        <v>104</v>
      </c>
      <c r="AC32" s="3" t="s">
        <v>104</v>
      </c>
      <c r="AD32" s="3" t="s">
        <v>104</v>
      </c>
      <c r="AE32" s="3" t="s">
        <v>104</v>
      </c>
      <c r="AF32" s="3" t="s">
        <v>104</v>
      </c>
      <c r="AG32" s="3" t="s">
        <v>104</v>
      </c>
      <c r="AH32" s="3" t="s">
        <v>104</v>
      </c>
      <c r="AI32" s="3" t="s">
        <v>104</v>
      </c>
      <c r="AJ32" s="3" t="s">
        <v>104</v>
      </c>
      <c r="AK32" s="3" t="s">
        <v>104</v>
      </c>
      <c r="AL32" s="3" t="s">
        <v>104</v>
      </c>
      <c r="AM32" s="3" t="s">
        <v>104</v>
      </c>
      <c r="AN32" s="3" t="s">
        <v>104</v>
      </c>
      <c r="AO32" s="3" t="s">
        <v>104</v>
      </c>
      <c r="AP32" s="3" t="s">
        <v>104</v>
      </c>
      <c r="AQ32" s="3" t="s">
        <v>104</v>
      </c>
      <c r="AR32" s="3" t="s">
        <v>104</v>
      </c>
      <c r="AS32" s="3" t="s">
        <v>104</v>
      </c>
      <c r="AT32" s="3" t="s">
        <v>104</v>
      </c>
      <c r="AU32" s="3" t="s">
        <v>104</v>
      </c>
      <c r="AV32" s="3" t="s">
        <v>104</v>
      </c>
      <c r="AW32" s="3" t="s">
        <v>104</v>
      </c>
      <c r="AX32" s="3" t="s">
        <v>104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  <c r="N33" s="3" t="s">
        <v>104</v>
      </c>
      <c r="O33" s="3" t="s">
        <v>104</v>
      </c>
      <c r="P33" s="3" t="s">
        <v>104</v>
      </c>
      <c r="Q33" s="3" t="s">
        <v>104</v>
      </c>
      <c r="R33" s="3" t="s">
        <v>104</v>
      </c>
      <c r="S33" s="3" t="s">
        <v>104</v>
      </c>
      <c r="T33" s="3" t="s">
        <v>104</v>
      </c>
      <c r="U33" s="3" t="s">
        <v>104</v>
      </c>
      <c r="V33" s="3" t="s">
        <v>104</v>
      </c>
      <c r="W33" s="3" t="s">
        <v>104</v>
      </c>
      <c r="X33" s="3" t="s">
        <v>104</v>
      </c>
      <c r="Y33" s="3" t="s">
        <v>104</v>
      </c>
      <c r="Z33" s="3" t="s">
        <v>104</v>
      </c>
      <c r="AA33" s="3" t="s">
        <v>104</v>
      </c>
      <c r="AB33" s="3" t="s">
        <v>104</v>
      </c>
      <c r="AC33" s="3" t="s">
        <v>104</v>
      </c>
      <c r="AD33" s="3" t="s">
        <v>104</v>
      </c>
      <c r="AE33" s="3" t="s">
        <v>104</v>
      </c>
      <c r="AF33" s="3" t="s">
        <v>104</v>
      </c>
      <c r="AG33" s="3" t="s">
        <v>104</v>
      </c>
      <c r="AH33" s="3" t="s">
        <v>104</v>
      </c>
      <c r="AI33" s="3" t="s">
        <v>104</v>
      </c>
      <c r="AJ33" s="3" t="s">
        <v>104</v>
      </c>
      <c r="AK33" s="3" t="s">
        <v>104</v>
      </c>
      <c r="AL33" s="3" t="s">
        <v>104</v>
      </c>
      <c r="AM33" s="3" t="s">
        <v>104</v>
      </c>
      <c r="AN33" s="3" t="s">
        <v>104</v>
      </c>
      <c r="AO33" s="3" t="s">
        <v>104</v>
      </c>
      <c r="AP33" s="3" t="s">
        <v>104</v>
      </c>
      <c r="AQ33" s="3" t="s">
        <v>104</v>
      </c>
      <c r="AR33" s="3" t="s">
        <v>104</v>
      </c>
      <c r="AS33" s="3" t="s">
        <v>104</v>
      </c>
      <c r="AT33" s="3" t="s">
        <v>104</v>
      </c>
      <c r="AU33" s="3" t="s">
        <v>104</v>
      </c>
      <c r="AV33" s="3" t="s">
        <v>104</v>
      </c>
      <c r="AW33" s="3" t="s">
        <v>104</v>
      </c>
      <c r="AX33" s="3" t="s">
        <v>104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  <c r="N34" s="3" t="s">
        <v>104</v>
      </c>
      <c r="O34" s="3" t="s">
        <v>104</v>
      </c>
      <c r="P34" s="3" t="s">
        <v>104</v>
      </c>
      <c r="Q34" s="3" t="s">
        <v>104</v>
      </c>
      <c r="R34" s="3" t="s">
        <v>104</v>
      </c>
      <c r="S34" s="3" t="s">
        <v>104</v>
      </c>
      <c r="T34" s="3" t="s">
        <v>104</v>
      </c>
      <c r="U34" s="3" t="s">
        <v>104</v>
      </c>
      <c r="V34" s="3" t="s">
        <v>104</v>
      </c>
      <c r="W34" s="3" t="s">
        <v>104</v>
      </c>
      <c r="X34" s="3" t="s">
        <v>104</v>
      </c>
      <c r="Y34" s="3" t="s">
        <v>104</v>
      </c>
      <c r="Z34" s="3" t="s">
        <v>104</v>
      </c>
      <c r="AA34" s="3" t="s">
        <v>104</v>
      </c>
      <c r="AB34" s="3" t="s">
        <v>104</v>
      </c>
      <c r="AC34" s="3" t="s">
        <v>104</v>
      </c>
      <c r="AD34" s="3" t="s">
        <v>104</v>
      </c>
      <c r="AE34" s="3" t="s">
        <v>104</v>
      </c>
      <c r="AF34" s="3" t="s">
        <v>104</v>
      </c>
      <c r="AG34" s="3" t="s">
        <v>104</v>
      </c>
      <c r="AH34" s="3" t="s">
        <v>104</v>
      </c>
      <c r="AI34" s="3" t="s">
        <v>104</v>
      </c>
      <c r="AJ34" s="3" t="s">
        <v>104</v>
      </c>
      <c r="AK34" s="3" t="s">
        <v>104</v>
      </c>
      <c r="AL34" s="3" t="s">
        <v>104</v>
      </c>
      <c r="AM34" s="3" t="s">
        <v>104</v>
      </c>
      <c r="AN34" s="3" t="s">
        <v>104</v>
      </c>
      <c r="AO34" s="3" t="s">
        <v>104</v>
      </c>
      <c r="AP34" s="3" t="s">
        <v>104</v>
      </c>
      <c r="AQ34" s="3" t="s">
        <v>104</v>
      </c>
      <c r="AR34" s="3" t="s">
        <v>104</v>
      </c>
      <c r="AS34" s="3" t="s">
        <v>104</v>
      </c>
      <c r="AT34" s="3" t="s">
        <v>104</v>
      </c>
      <c r="AU34" s="3" t="s">
        <v>104</v>
      </c>
      <c r="AV34" s="3" t="s">
        <v>104</v>
      </c>
      <c r="AW34" s="3" t="s">
        <v>104</v>
      </c>
      <c r="AX34" s="3" t="s">
        <v>104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 t="s">
        <v>104</v>
      </c>
      <c r="F35" s="3" t="s">
        <v>104</v>
      </c>
      <c r="G35" s="3" t="s">
        <v>104</v>
      </c>
      <c r="H35" s="3" t="s">
        <v>104</v>
      </c>
      <c r="I35" s="3" t="s">
        <v>104</v>
      </c>
      <c r="J35" s="3" t="s">
        <v>104</v>
      </c>
      <c r="K35" s="3" t="s">
        <v>104</v>
      </c>
      <c r="L35" s="3" t="s">
        <v>104</v>
      </c>
      <c r="M35" s="3" t="s">
        <v>104</v>
      </c>
      <c r="N35" s="3" t="s">
        <v>104</v>
      </c>
      <c r="O35" s="3" t="s">
        <v>104</v>
      </c>
      <c r="P35" s="3" t="s">
        <v>104</v>
      </c>
      <c r="Q35" s="3" t="s">
        <v>104</v>
      </c>
      <c r="R35" s="3" t="s">
        <v>104</v>
      </c>
      <c r="S35" s="3" t="s">
        <v>104</v>
      </c>
      <c r="T35" s="3" t="s">
        <v>104</v>
      </c>
      <c r="U35" s="3" t="s">
        <v>104</v>
      </c>
      <c r="V35" s="3" t="s">
        <v>104</v>
      </c>
      <c r="W35" s="3" t="s">
        <v>104</v>
      </c>
      <c r="X35" s="3" t="s">
        <v>104</v>
      </c>
      <c r="Y35" s="3" t="s">
        <v>104</v>
      </c>
      <c r="Z35" s="3" t="s">
        <v>104</v>
      </c>
      <c r="AA35" s="3" t="s">
        <v>104</v>
      </c>
      <c r="AB35" s="3" t="s">
        <v>104</v>
      </c>
      <c r="AC35" s="3" t="s">
        <v>104</v>
      </c>
      <c r="AD35" s="3" t="s">
        <v>104</v>
      </c>
      <c r="AE35" s="3" t="s">
        <v>104</v>
      </c>
      <c r="AF35" s="3" t="s">
        <v>104</v>
      </c>
      <c r="AG35" s="3" t="s">
        <v>104</v>
      </c>
      <c r="AH35" s="3" t="s">
        <v>104</v>
      </c>
      <c r="AI35" s="3" t="s">
        <v>104</v>
      </c>
      <c r="AJ35" s="3" t="s">
        <v>104</v>
      </c>
      <c r="AK35" s="3" t="s">
        <v>104</v>
      </c>
      <c r="AL35" s="3" t="s">
        <v>104</v>
      </c>
      <c r="AM35" s="3" t="s">
        <v>104</v>
      </c>
      <c r="AN35" s="3" t="s">
        <v>104</v>
      </c>
      <c r="AO35" s="3" t="s">
        <v>104</v>
      </c>
      <c r="AP35" s="3" t="s">
        <v>104</v>
      </c>
      <c r="AQ35" s="3" t="s">
        <v>104</v>
      </c>
      <c r="AR35" s="3" t="s">
        <v>104</v>
      </c>
      <c r="AS35" s="3" t="s">
        <v>104</v>
      </c>
      <c r="AT35" s="3" t="s">
        <v>104</v>
      </c>
      <c r="AU35" s="3" t="s">
        <v>104</v>
      </c>
      <c r="AV35" s="3" t="s">
        <v>104</v>
      </c>
      <c r="AW35" s="3" t="s">
        <v>104</v>
      </c>
      <c r="AX35" s="3" t="s">
        <v>104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 t="s">
        <v>104</v>
      </c>
      <c r="F36" s="3" t="s">
        <v>104</v>
      </c>
      <c r="G36" s="3" t="s">
        <v>104</v>
      </c>
      <c r="H36" s="3" t="s">
        <v>104</v>
      </c>
      <c r="I36" s="3" t="s">
        <v>104</v>
      </c>
      <c r="J36" s="3" t="s">
        <v>104</v>
      </c>
      <c r="K36" s="3" t="s">
        <v>104</v>
      </c>
      <c r="L36" s="3" t="s">
        <v>104</v>
      </c>
      <c r="M36" s="3" t="s">
        <v>104</v>
      </c>
      <c r="N36" s="3" t="s">
        <v>104</v>
      </c>
      <c r="O36" s="3" t="s">
        <v>104</v>
      </c>
      <c r="P36" s="3" t="s">
        <v>104</v>
      </c>
      <c r="Q36" s="3" t="s">
        <v>104</v>
      </c>
      <c r="R36" s="3" t="s">
        <v>104</v>
      </c>
      <c r="S36" s="3" t="s">
        <v>104</v>
      </c>
      <c r="T36" s="3" t="s">
        <v>104</v>
      </c>
      <c r="U36" s="3" t="s">
        <v>104</v>
      </c>
      <c r="V36" s="3" t="s">
        <v>104</v>
      </c>
      <c r="W36" s="3" t="s">
        <v>104</v>
      </c>
      <c r="X36" s="3" t="s">
        <v>104</v>
      </c>
      <c r="Y36" s="3" t="s">
        <v>104</v>
      </c>
      <c r="Z36" s="3" t="s">
        <v>104</v>
      </c>
      <c r="AA36" s="3" t="s">
        <v>104</v>
      </c>
      <c r="AB36" s="3" t="s">
        <v>104</v>
      </c>
      <c r="AC36" s="3" t="s">
        <v>104</v>
      </c>
      <c r="AD36" s="3" t="s">
        <v>104</v>
      </c>
      <c r="AE36" s="3" t="s">
        <v>104</v>
      </c>
      <c r="AF36" s="3" t="s">
        <v>104</v>
      </c>
      <c r="AG36" s="3" t="s">
        <v>104</v>
      </c>
      <c r="AH36" s="3" t="s">
        <v>104</v>
      </c>
      <c r="AI36" s="3" t="s">
        <v>104</v>
      </c>
      <c r="AJ36" s="3" t="s">
        <v>104</v>
      </c>
      <c r="AK36" s="3" t="s">
        <v>104</v>
      </c>
      <c r="AL36" s="3" t="s">
        <v>104</v>
      </c>
      <c r="AM36" s="3" t="s">
        <v>104</v>
      </c>
      <c r="AN36" s="3" t="s">
        <v>104</v>
      </c>
      <c r="AO36" s="3" t="s">
        <v>104</v>
      </c>
      <c r="AP36" s="3" t="s">
        <v>104</v>
      </c>
      <c r="AQ36" s="3" t="s">
        <v>104</v>
      </c>
      <c r="AR36" s="3" t="s">
        <v>104</v>
      </c>
      <c r="AS36" s="3" t="s">
        <v>104</v>
      </c>
      <c r="AT36" s="3" t="s">
        <v>104</v>
      </c>
      <c r="AU36" s="3" t="s">
        <v>104</v>
      </c>
      <c r="AV36" s="3" t="s">
        <v>104</v>
      </c>
      <c r="AW36" s="3" t="s">
        <v>104</v>
      </c>
      <c r="AX36" s="3" t="s">
        <v>104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 t="s">
        <v>104</v>
      </c>
      <c r="F37" s="3" t="s">
        <v>104</v>
      </c>
      <c r="G37" s="3" t="s">
        <v>104</v>
      </c>
      <c r="H37" s="3" t="s">
        <v>104</v>
      </c>
      <c r="I37" s="3" t="s">
        <v>104</v>
      </c>
      <c r="J37" s="3" t="s">
        <v>104</v>
      </c>
      <c r="K37" s="3" t="s">
        <v>104</v>
      </c>
      <c r="L37" s="3" t="s">
        <v>104</v>
      </c>
      <c r="M37" s="3" t="s">
        <v>104</v>
      </c>
      <c r="N37" s="3" t="s">
        <v>104</v>
      </c>
      <c r="O37" s="3" t="s">
        <v>104</v>
      </c>
      <c r="P37" s="3" t="s">
        <v>104</v>
      </c>
      <c r="Q37" s="3" t="s">
        <v>104</v>
      </c>
      <c r="R37" s="3" t="s">
        <v>104</v>
      </c>
      <c r="S37" s="3" t="s">
        <v>104</v>
      </c>
      <c r="T37" s="3" t="s">
        <v>104</v>
      </c>
      <c r="U37" s="3" t="s">
        <v>104</v>
      </c>
      <c r="V37" s="3" t="s">
        <v>104</v>
      </c>
      <c r="W37" s="3" t="s">
        <v>104</v>
      </c>
      <c r="X37" s="3" t="s">
        <v>104</v>
      </c>
      <c r="Y37" s="3" t="s">
        <v>104</v>
      </c>
      <c r="Z37" s="3" t="s">
        <v>104</v>
      </c>
      <c r="AA37" s="3" t="s">
        <v>104</v>
      </c>
      <c r="AB37" s="3" t="s">
        <v>104</v>
      </c>
      <c r="AC37" s="3" t="s">
        <v>104</v>
      </c>
      <c r="AD37" s="3" t="s">
        <v>104</v>
      </c>
      <c r="AE37" s="3" t="s">
        <v>104</v>
      </c>
      <c r="AF37" s="3" t="s">
        <v>104</v>
      </c>
      <c r="AG37" s="3" t="s">
        <v>104</v>
      </c>
      <c r="AH37" s="3" t="s">
        <v>104</v>
      </c>
      <c r="AI37" s="3" t="s">
        <v>104</v>
      </c>
      <c r="AJ37" s="3" t="s">
        <v>104</v>
      </c>
      <c r="AK37" s="3" t="s">
        <v>104</v>
      </c>
      <c r="AL37" s="3" t="s">
        <v>104</v>
      </c>
      <c r="AM37" s="3" t="s">
        <v>104</v>
      </c>
      <c r="AN37" s="3" t="s">
        <v>104</v>
      </c>
      <c r="AO37" s="3" t="s">
        <v>104</v>
      </c>
      <c r="AP37" s="3" t="s">
        <v>104</v>
      </c>
      <c r="AQ37" s="3" t="s">
        <v>104</v>
      </c>
      <c r="AR37" s="3" t="s">
        <v>104</v>
      </c>
      <c r="AS37" s="3" t="s">
        <v>104</v>
      </c>
      <c r="AT37" s="3" t="s">
        <v>104</v>
      </c>
      <c r="AU37" s="3" t="s">
        <v>104</v>
      </c>
      <c r="AV37" s="3" t="s">
        <v>104</v>
      </c>
      <c r="AW37" s="3" t="s">
        <v>104</v>
      </c>
      <c r="AX37" s="3" t="s">
        <v>104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 t="s">
        <v>104</v>
      </c>
      <c r="F38" s="3" t="s">
        <v>104</v>
      </c>
      <c r="G38" s="3" t="s">
        <v>104</v>
      </c>
      <c r="H38" s="3" t="s">
        <v>104</v>
      </c>
      <c r="I38" s="3" t="s">
        <v>104</v>
      </c>
      <c r="J38" s="3" t="s">
        <v>104</v>
      </c>
      <c r="K38" s="3" t="s">
        <v>104</v>
      </c>
      <c r="L38" s="3" t="s">
        <v>104</v>
      </c>
      <c r="M38" s="3" t="s">
        <v>104</v>
      </c>
      <c r="N38" s="3" t="s">
        <v>104</v>
      </c>
      <c r="O38" s="3" t="s">
        <v>104</v>
      </c>
      <c r="P38" s="3" t="s">
        <v>104</v>
      </c>
      <c r="Q38" s="3" t="s">
        <v>104</v>
      </c>
      <c r="R38" s="3" t="s">
        <v>104</v>
      </c>
      <c r="S38" s="3" t="s">
        <v>104</v>
      </c>
      <c r="T38" s="3" t="s">
        <v>104</v>
      </c>
      <c r="U38" s="3" t="s">
        <v>104</v>
      </c>
      <c r="V38" s="3" t="s">
        <v>104</v>
      </c>
      <c r="W38" s="3" t="s">
        <v>104</v>
      </c>
      <c r="X38" s="3" t="s">
        <v>104</v>
      </c>
      <c r="Y38" s="3" t="s">
        <v>104</v>
      </c>
      <c r="Z38" s="3" t="s">
        <v>104</v>
      </c>
      <c r="AA38" s="3" t="s">
        <v>104</v>
      </c>
      <c r="AB38" s="3" t="s">
        <v>104</v>
      </c>
      <c r="AC38" s="3" t="s">
        <v>104</v>
      </c>
      <c r="AD38" s="3" t="s">
        <v>104</v>
      </c>
      <c r="AE38" s="3" t="s">
        <v>104</v>
      </c>
      <c r="AF38" s="3" t="s">
        <v>104</v>
      </c>
      <c r="AG38" s="3" t="s">
        <v>104</v>
      </c>
      <c r="AH38" s="3" t="s">
        <v>104</v>
      </c>
      <c r="AI38" s="3" t="s">
        <v>104</v>
      </c>
      <c r="AJ38" s="3" t="s">
        <v>104</v>
      </c>
      <c r="AK38" s="3" t="s">
        <v>104</v>
      </c>
      <c r="AL38" s="3" t="s">
        <v>104</v>
      </c>
      <c r="AM38" s="3" t="s">
        <v>104</v>
      </c>
      <c r="AN38" s="3" t="s">
        <v>104</v>
      </c>
      <c r="AO38" s="3" t="s">
        <v>104</v>
      </c>
      <c r="AP38" s="3" t="s">
        <v>104</v>
      </c>
      <c r="AQ38" s="3" t="s">
        <v>104</v>
      </c>
      <c r="AR38" s="3" t="s">
        <v>104</v>
      </c>
      <c r="AS38" s="3" t="s">
        <v>104</v>
      </c>
      <c r="AT38" s="3" t="s">
        <v>104</v>
      </c>
      <c r="AU38" s="3" t="s">
        <v>104</v>
      </c>
      <c r="AV38" s="3" t="s">
        <v>104</v>
      </c>
      <c r="AW38" s="3" t="s">
        <v>104</v>
      </c>
      <c r="AX38" s="3" t="s">
        <v>104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 t="s">
        <v>104</v>
      </c>
      <c r="F39" s="3" t="s">
        <v>104</v>
      </c>
      <c r="G39" s="3" t="s">
        <v>104</v>
      </c>
      <c r="H39" s="3" t="s">
        <v>104</v>
      </c>
      <c r="I39" s="3" t="s">
        <v>104</v>
      </c>
      <c r="J39" s="3" t="s">
        <v>104</v>
      </c>
      <c r="K39" s="3" t="s">
        <v>104</v>
      </c>
      <c r="L39" s="3" t="s">
        <v>104</v>
      </c>
      <c r="M39" s="3" t="s">
        <v>104</v>
      </c>
      <c r="N39" s="3" t="s">
        <v>104</v>
      </c>
      <c r="O39" s="3" t="s">
        <v>104</v>
      </c>
      <c r="P39" s="3" t="s">
        <v>104</v>
      </c>
      <c r="Q39" s="3" t="s">
        <v>104</v>
      </c>
      <c r="R39" s="3" t="s">
        <v>104</v>
      </c>
      <c r="S39" s="3" t="s">
        <v>104</v>
      </c>
      <c r="T39" s="3" t="s">
        <v>104</v>
      </c>
      <c r="U39" s="3" t="s">
        <v>104</v>
      </c>
      <c r="V39" s="3" t="s">
        <v>104</v>
      </c>
      <c r="W39" s="3" t="s">
        <v>104</v>
      </c>
      <c r="X39" s="3" t="s">
        <v>104</v>
      </c>
      <c r="Y39" s="3" t="s">
        <v>104</v>
      </c>
      <c r="Z39" s="3" t="s">
        <v>104</v>
      </c>
      <c r="AA39" s="3" t="s">
        <v>104</v>
      </c>
      <c r="AB39" s="3" t="s">
        <v>104</v>
      </c>
      <c r="AC39" s="3" t="s">
        <v>104</v>
      </c>
      <c r="AD39" s="3" t="s">
        <v>104</v>
      </c>
      <c r="AE39" s="3" t="s">
        <v>104</v>
      </c>
      <c r="AF39" s="3" t="s">
        <v>104</v>
      </c>
      <c r="AG39" s="3" t="s">
        <v>104</v>
      </c>
      <c r="AH39" s="3" t="s">
        <v>104</v>
      </c>
      <c r="AI39" s="3" t="s">
        <v>104</v>
      </c>
      <c r="AJ39" s="3" t="s">
        <v>104</v>
      </c>
      <c r="AK39" s="3" t="s">
        <v>104</v>
      </c>
      <c r="AL39" s="3" t="s">
        <v>104</v>
      </c>
      <c r="AM39" s="3" t="s">
        <v>104</v>
      </c>
      <c r="AN39" s="3" t="s">
        <v>104</v>
      </c>
      <c r="AO39" s="3" t="s">
        <v>104</v>
      </c>
      <c r="AP39" s="3" t="s">
        <v>104</v>
      </c>
      <c r="AQ39" s="3" t="s">
        <v>104</v>
      </c>
      <c r="AR39" s="3" t="s">
        <v>104</v>
      </c>
      <c r="AS39" s="3" t="s">
        <v>104</v>
      </c>
      <c r="AT39" s="3" t="s">
        <v>104</v>
      </c>
      <c r="AU39" s="3" t="s">
        <v>104</v>
      </c>
      <c r="AV39" s="3" t="s">
        <v>104</v>
      </c>
      <c r="AW39" s="3" t="s">
        <v>104</v>
      </c>
      <c r="AX39" s="3" t="s">
        <v>104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 t="s">
        <v>104</v>
      </c>
      <c r="F40" s="3" t="s">
        <v>104</v>
      </c>
      <c r="G40" s="3" t="s">
        <v>104</v>
      </c>
      <c r="H40" s="3" t="s">
        <v>104</v>
      </c>
      <c r="I40" s="3" t="s">
        <v>104</v>
      </c>
      <c r="J40" s="3" t="s">
        <v>104</v>
      </c>
      <c r="K40" s="3" t="s">
        <v>104</v>
      </c>
      <c r="L40" s="3" t="s">
        <v>104</v>
      </c>
      <c r="M40" s="3" t="s">
        <v>104</v>
      </c>
      <c r="N40" s="3" t="s">
        <v>104</v>
      </c>
      <c r="O40" s="3" t="s">
        <v>104</v>
      </c>
      <c r="P40" s="3" t="s">
        <v>104</v>
      </c>
      <c r="Q40" s="3" t="s">
        <v>104</v>
      </c>
      <c r="R40" s="3" t="s">
        <v>104</v>
      </c>
      <c r="S40" s="3" t="s">
        <v>104</v>
      </c>
      <c r="T40" s="3" t="s">
        <v>104</v>
      </c>
      <c r="U40" s="3" t="s">
        <v>104</v>
      </c>
      <c r="V40" s="3" t="s">
        <v>104</v>
      </c>
      <c r="W40" s="3" t="s">
        <v>104</v>
      </c>
      <c r="X40" s="3" t="s">
        <v>104</v>
      </c>
      <c r="Y40" s="3" t="s">
        <v>104</v>
      </c>
      <c r="Z40" s="3" t="s">
        <v>104</v>
      </c>
      <c r="AA40" s="3" t="s">
        <v>104</v>
      </c>
      <c r="AB40" s="3" t="s">
        <v>104</v>
      </c>
      <c r="AC40" s="3" t="s">
        <v>104</v>
      </c>
      <c r="AD40" s="3" t="s">
        <v>104</v>
      </c>
      <c r="AE40" s="3" t="s">
        <v>104</v>
      </c>
      <c r="AF40" s="3" t="s">
        <v>104</v>
      </c>
      <c r="AG40" s="3" t="s">
        <v>104</v>
      </c>
      <c r="AH40" s="3" t="s">
        <v>104</v>
      </c>
      <c r="AI40" s="3" t="s">
        <v>104</v>
      </c>
      <c r="AJ40" s="3" t="s">
        <v>104</v>
      </c>
      <c r="AK40" s="3" t="s">
        <v>104</v>
      </c>
      <c r="AL40" s="3" t="s">
        <v>104</v>
      </c>
      <c r="AM40" s="3" t="s">
        <v>104</v>
      </c>
      <c r="AN40" s="3" t="s">
        <v>104</v>
      </c>
      <c r="AO40" s="3" t="s">
        <v>104</v>
      </c>
      <c r="AP40" s="3" t="s">
        <v>104</v>
      </c>
      <c r="AQ40" s="3" t="s">
        <v>104</v>
      </c>
      <c r="AR40" s="3" t="s">
        <v>104</v>
      </c>
      <c r="AS40" s="3" t="s">
        <v>104</v>
      </c>
      <c r="AT40" s="3" t="s">
        <v>104</v>
      </c>
      <c r="AU40" s="3" t="s">
        <v>104</v>
      </c>
      <c r="AV40" s="3" t="s">
        <v>104</v>
      </c>
      <c r="AW40" s="3" t="s">
        <v>104</v>
      </c>
      <c r="AX40" s="3" t="s">
        <v>104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 t="s">
        <v>104</v>
      </c>
      <c r="F41" s="3" t="s">
        <v>104</v>
      </c>
      <c r="G41" s="3" t="s">
        <v>104</v>
      </c>
      <c r="H41" s="3" t="s">
        <v>104</v>
      </c>
      <c r="I41" s="3" t="s">
        <v>104</v>
      </c>
      <c r="J41" s="3" t="s">
        <v>104</v>
      </c>
      <c r="K41" s="3" t="s">
        <v>104</v>
      </c>
      <c r="L41" s="3" t="s">
        <v>104</v>
      </c>
      <c r="M41" s="3" t="s">
        <v>104</v>
      </c>
      <c r="N41" s="3" t="s">
        <v>104</v>
      </c>
      <c r="O41" s="3" t="s">
        <v>104</v>
      </c>
      <c r="P41" s="3" t="s">
        <v>104</v>
      </c>
      <c r="Q41" s="3" t="s">
        <v>104</v>
      </c>
      <c r="R41" s="3" t="s">
        <v>104</v>
      </c>
      <c r="S41" s="3" t="s">
        <v>104</v>
      </c>
      <c r="T41" s="3" t="s">
        <v>104</v>
      </c>
      <c r="U41" s="3" t="s">
        <v>104</v>
      </c>
      <c r="V41" s="3" t="s">
        <v>104</v>
      </c>
      <c r="W41" s="3" t="s">
        <v>104</v>
      </c>
      <c r="X41" s="3" t="s">
        <v>104</v>
      </c>
      <c r="Y41" s="3" t="s">
        <v>104</v>
      </c>
      <c r="Z41" s="3" t="s">
        <v>104</v>
      </c>
      <c r="AA41" s="3" t="s">
        <v>104</v>
      </c>
      <c r="AB41" s="3" t="s">
        <v>104</v>
      </c>
      <c r="AC41" s="3" t="s">
        <v>104</v>
      </c>
      <c r="AD41" s="3" t="s">
        <v>104</v>
      </c>
      <c r="AE41" s="3" t="s">
        <v>104</v>
      </c>
      <c r="AF41" s="3" t="s">
        <v>104</v>
      </c>
      <c r="AG41" s="3" t="s">
        <v>104</v>
      </c>
      <c r="AH41" s="3" t="s">
        <v>104</v>
      </c>
      <c r="AI41" s="3" t="s">
        <v>104</v>
      </c>
      <c r="AJ41" s="3" t="s">
        <v>104</v>
      </c>
      <c r="AK41" s="3" t="s">
        <v>104</v>
      </c>
      <c r="AL41" s="3" t="s">
        <v>104</v>
      </c>
      <c r="AM41" s="3" t="s">
        <v>104</v>
      </c>
      <c r="AN41" s="3" t="s">
        <v>104</v>
      </c>
      <c r="AO41" s="3" t="s">
        <v>104</v>
      </c>
      <c r="AP41" s="3" t="s">
        <v>104</v>
      </c>
      <c r="AQ41" s="3" t="s">
        <v>104</v>
      </c>
      <c r="AR41" s="3" t="s">
        <v>104</v>
      </c>
      <c r="AS41" s="3" t="s">
        <v>104</v>
      </c>
      <c r="AT41" s="3" t="s">
        <v>104</v>
      </c>
      <c r="AU41" s="3" t="s">
        <v>104</v>
      </c>
      <c r="AV41" s="3" t="s">
        <v>104</v>
      </c>
      <c r="AW41" s="3" t="s">
        <v>104</v>
      </c>
      <c r="AX41" s="3" t="s">
        <v>104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 t="s">
        <v>104</v>
      </c>
      <c r="F42" s="3" t="s">
        <v>104</v>
      </c>
      <c r="G42" s="3" t="s">
        <v>104</v>
      </c>
      <c r="H42" s="3" t="s">
        <v>104</v>
      </c>
      <c r="I42" s="3" t="s">
        <v>104</v>
      </c>
      <c r="J42" s="3" t="s">
        <v>104</v>
      </c>
      <c r="K42" s="3" t="s">
        <v>104</v>
      </c>
      <c r="L42" s="3" t="s">
        <v>104</v>
      </c>
      <c r="M42" s="3" t="s">
        <v>104</v>
      </c>
      <c r="N42" s="3" t="s">
        <v>104</v>
      </c>
      <c r="O42" s="3" t="s">
        <v>104</v>
      </c>
      <c r="P42" s="3" t="s">
        <v>104</v>
      </c>
      <c r="Q42" s="3" t="s">
        <v>104</v>
      </c>
      <c r="R42" s="3" t="s">
        <v>104</v>
      </c>
      <c r="S42" s="3" t="s">
        <v>104</v>
      </c>
      <c r="T42" s="3" t="s">
        <v>104</v>
      </c>
      <c r="U42" s="3" t="s">
        <v>104</v>
      </c>
      <c r="V42" s="3" t="s">
        <v>104</v>
      </c>
      <c r="W42" s="3" t="s">
        <v>104</v>
      </c>
      <c r="X42" s="3" t="s">
        <v>104</v>
      </c>
      <c r="Y42" s="3" t="s">
        <v>104</v>
      </c>
      <c r="Z42" s="3" t="s">
        <v>104</v>
      </c>
      <c r="AA42" s="3" t="s">
        <v>104</v>
      </c>
      <c r="AB42" s="3" t="s">
        <v>104</v>
      </c>
      <c r="AC42" s="3" t="s">
        <v>104</v>
      </c>
      <c r="AD42" s="3" t="s">
        <v>104</v>
      </c>
      <c r="AE42" s="3" t="s">
        <v>104</v>
      </c>
      <c r="AF42" s="3" t="s">
        <v>104</v>
      </c>
      <c r="AG42" s="3" t="s">
        <v>104</v>
      </c>
      <c r="AH42" s="3" t="s">
        <v>104</v>
      </c>
      <c r="AI42" s="3" t="s">
        <v>104</v>
      </c>
      <c r="AJ42" s="3" t="s">
        <v>104</v>
      </c>
      <c r="AK42" s="3" t="s">
        <v>104</v>
      </c>
      <c r="AL42" s="3" t="s">
        <v>104</v>
      </c>
      <c r="AM42" s="3" t="s">
        <v>104</v>
      </c>
      <c r="AN42" s="3" t="s">
        <v>104</v>
      </c>
      <c r="AO42" s="3" t="s">
        <v>104</v>
      </c>
      <c r="AP42" s="3" t="s">
        <v>104</v>
      </c>
      <c r="AQ42" s="3" t="s">
        <v>104</v>
      </c>
      <c r="AR42" s="3" t="s">
        <v>104</v>
      </c>
      <c r="AS42" s="3" t="s">
        <v>104</v>
      </c>
      <c r="AT42" s="3" t="s">
        <v>104</v>
      </c>
      <c r="AU42" s="3" t="s">
        <v>104</v>
      </c>
      <c r="AV42" s="3" t="s">
        <v>104</v>
      </c>
      <c r="AW42" s="3" t="s">
        <v>104</v>
      </c>
      <c r="AX42" s="3" t="s">
        <v>104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  <c r="N43" s="3" t="s">
        <v>104</v>
      </c>
      <c r="O43" s="3" t="s">
        <v>104</v>
      </c>
      <c r="P43" s="3" t="s">
        <v>104</v>
      </c>
      <c r="Q43" s="3" t="s">
        <v>104</v>
      </c>
      <c r="R43" s="3" t="s">
        <v>104</v>
      </c>
      <c r="S43" s="3" t="s">
        <v>104</v>
      </c>
      <c r="T43" s="3" t="s">
        <v>104</v>
      </c>
      <c r="U43" s="3" t="s">
        <v>104</v>
      </c>
      <c r="V43" s="3" t="s">
        <v>104</v>
      </c>
      <c r="W43" s="3" t="s">
        <v>104</v>
      </c>
      <c r="X43" s="3" t="s">
        <v>104</v>
      </c>
      <c r="Y43" s="3" t="s">
        <v>104</v>
      </c>
      <c r="Z43" s="3" t="s">
        <v>104</v>
      </c>
      <c r="AA43" s="3" t="s">
        <v>104</v>
      </c>
      <c r="AB43" s="3" t="s">
        <v>104</v>
      </c>
      <c r="AC43" s="3" t="s">
        <v>104</v>
      </c>
      <c r="AD43" s="3" t="s">
        <v>104</v>
      </c>
      <c r="AE43" s="3" t="s">
        <v>104</v>
      </c>
      <c r="AF43" s="3" t="s">
        <v>104</v>
      </c>
      <c r="AG43" s="3" t="s">
        <v>104</v>
      </c>
      <c r="AH43" s="3" t="s">
        <v>104</v>
      </c>
      <c r="AI43" s="3" t="s">
        <v>104</v>
      </c>
      <c r="AJ43" s="3" t="s">
        <v>104</v>
      </c>
      <c r="AK43" s="3" t="s">
        <v>104</v>
      </c>
      <c r="AL43" s="3" t="s">
        <v>104</v>
      </c>
      <c r="AM43" s="3" t="s">
        <v>104</v>
      </c>
      <c r="AN43" s="3" t="s">
        <v>104</v>
      </c>
      <c r="AO43" s="3" t="s">
        <v>104</v>
      </c>
      <c r="AP43" s="3" t="s">
        <v>104</v>
      </c>
      <c r="AQ43" s="3" t="s">
        <v>104</v>
      </c>
      <c r="AR43" s="3" t="s">
        <v>104</v>
      </c>
      <c r="AS43" s="3" t="s">
        <v>104</v>
      </c>
      <c r="AT43" s="3" t="s">
        <v>104</v>
      </c>
      <c r="AU43" s="3" t="s">
        <v>104</v>
      </c>
      <c r="AV43" s="3" t="s">
        <v>104</v>
      </c>
      <c r="AW43" s="3" t="s">
        <v>104</v>
      </c>
      <c r="AX43" s="3" t="s">
        <v>104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  <c r="N44" s="3" t="s">
        <v>104</v>
      </c>
      <c r="O44" s="3" t="s">
        <v>104</v>
      </c>
      <c r="P44" s="3" t="s">
        <v>104</v>
      </c>
      <c r="Q44" s="3" t="s">
        <v>104</v>
      </c>
      <c r="R44" s="3" t="s">
        <v>104</v>
      </c>
      <c r="S44" s="3" t="s">
        <v>104</v>
      </c>
      <c r="T44" s="3" t="s">
        <v>104</v>
      </c>
      <c r="U44" s="3" t="s">
        <v>104</v>
      </c>
      <c r="V44" s="3" t="s">
        <v>104</v>
      </c>
      <c r="W44" s="3" t="s">
        <v>104</v>
      </c>
      <c r="X44" s="3" t="s">
        <v>104</v>
      </c>
      <c r="Y44" s="3" t="s">
        <v>104</v>
      </c>
      <c r="Z44" s="3" t="s">
        <v>104</v>
      </c>
      <c r="AA44" s="3" t="s">
        <v>104</v>
      </c>
      <c r="AB44" s="3" t="s">
        <v>104</v>
      </c>
      <c r="AC44" s="3" t="s">
        <v>104</v>
      </c>
      <c r="AD44" s="3" t="s">
        <v>104</v>
      </c>
      <c r="AE44" s="3" t="s">
        <v>104</v>
      </c>
      <c r="AF44" s="3" t="s">
        <v>104</v>
      </c>
      <c r="AG44" s="3" t="s">
        <v>104</v>
      </c>
      <c r="AH44" s="3" t="s">
        <v>104</v>
      </c>
      <c r="AI44" s="3" t="s">
        <v>104</v>
      </c>
      <c r="AJ44" s="3" t="s">
        <v>104</v>
      </c>
      <c r="AK44" s="3" t="s">
        <v>104</v>
      </c>
      <c r="AL44" s="3" t="s">
        <v>104</v>
      </c>
      <c r="AM44" s="3" t="s">
        <v>104</v>
      </c>
      <c r="AN44" s="3" t="s">
        <v>104</v>
      </c>
      <c r="AO44" s="3" t="s">
        <v>104</v>
      </c>
      <c r="AP44" s="3" t="s">
        <v>104</v>
      </c>
      <c r="AQ44" s="3" t="s">
        <v>104</v>
      </c>
      <c r="AR44" s="3" t="s">
        <v>104</v>
      </c>
      <c r="AS44" s="3" t="s">
        <v>104</v>
      </c>
      <c r="AT44" s="3" t="s">
        <v>104</v>
      </c>
      <c r="AU44" s="3" t="s">
        <v>104</v>
      </c>
      <c r="AV44" s="3" t="s">
        <v>104</v>
      </c>
      <c r="AW44" s="3" t="s">
        <v>104</v>
      </c>
      <c r="AX44" s="3" t="s">
        <v>104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 t="s">
        <v>104</v>
      </c>
      <c r="F45" s="3" t="s">
        <v>104</v>
      </c>
      <c r="G45" s="3" t="s">
        <v>104</v>
      </c>
      <c r="H45" s="3" t="s">
        <v>104</v>
      </c>
      <c r="I45" s="3" t="s">
        <v>104</v>
      </c>
      <c r="J45" s="3" t="s">
        <v>104</v>
      </c>
      <c r="K45" s="3" t="s">
        <v>104</v>
      </c>
      <c r="L45" s="3" t="s">
        <v>104</v>
      </c>
      <c r="M45" s="3" t="s">
        <v>104</v>
      </c>
      <c r="N45" s="3" t="s">
        <v>104</v>
      </c>
      <c r="O45" s="3" t="s">
        <v>104</v>
      </c>
      <c r="P45" s="3" t="s">
        <v>104</v>
      </c>
      <c r="Q45" s="3" t="s">
        <v>104</v>
      </c>
      <c r="R45" s="3" t="s">
        <v>104</v>
      </c>
      <c r="S45" s="3" t="s">
        <v>104</v>
      </c>
      <c r="T45" s="3" t="s">
        <v>104</v>
      </c>
      <c r="U45" s="3" t="s">
        <v>104</v>
      </c>
      <c r="V45" s="3" t="s">
        <v>104</v>
      </c>
      <c r="W45" s="3" t="s">
        <v>104</v>
      </c>
      <c r="X45" s="3" t="s">
        <v>104</v>
      </c>
      <c r="Y45" s="3" t="s">
        <v>104</v>
      </c>
      <c r="Z45" s="3" t="s">
        <v>104</v>
      </c>
      <c r="AA45" s="3" t="s">
        <v>104</v>
      </c>
      <c r="AB45" s="3" t="s">
        <v>104</v>
      </c>
      <c r="AC45" s="3" t="s">
        <v>104</v>
      </c>
      <c r="AD45" s="3" t="s">
        <v>104</v>
      </c>
      <c r="AE45" s="3" t="s">
        <v>104</v>
      </c>
      <c r="AF45" s="3" t="s">
        <v>104</v>
      </c>
      <c r="AG45" s="3" t="s">
        <v>104</v>
      </c>
      <c r="AH45" s="3" t="s">
        <v>104</v>
      </c>
      <c r="AI45" s="3" t="s">
        <v>104</v>
      </c>
      <c r="AJ45" s="3" t="s">
        <v>104</v>
      </c>
      <c r="AK45" s="3" t="s">
        <v>104</v>
      </c>
      <c r="AL45" s="3" t="s">
        <v>104</v>
      </c>
      <c r="AM45" s="3" t="s">
        <v>104</v>
      </c>
      <c r="AN45" s="3" t="s">
        <v>104</v>
      </c>
      <c r="AO45" s="3" t="s">
        <v>104</v>
      </c>
      <c r="AP45" s="3" t="s">
        <v>104</v>
      </c>
      <c r="AQ45" s="3" t="s">
        <v>104</v>
      </c>
      <c r="AR45" s="3" t="s">
        <v>104</v>
      </c>
      <c r="AS45" s="3" t="s">
        <v>104</v>
      </c>
      <c r="AT45" s="3" t="s">
        <v>104</v>
      </c>
      <c r="AU45" s="3" t="s">
        <v>104</v>
      </c>
      <c r="AV45" s="3" t="s">
        <v>104</v>
      </c>
      <c r="AW45" s="3" t="s">
        <v>104</v>
      </c>
      <c r="AX45" s="3" t="s">
        <v>104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 t="s">
        <v>104</v>
      </c>
      <c r="F46" s="3" t="s">
        <v>104</v>
      </c>
      <c r="G46" s="3" t="s">
        <v>104</v>
      </c>
      <c r="H46" s="3" t="s">
        <v>104</v>
      </c>
      <c r="I46" s="3" t="s">
        <v>104</v>
      </c>
      <c r="J46" s="3" t="s">
        <v>104</v>
      </c>
      <c r="K46" s="3" t="s">
        <v>104</v>
      </c>
      <c r="L46" s="3" t="s">
        <v>104</v>
      </c>
      <c r="M46" s="3" t="s">
        <v>104</v>
      </c>
      <c r="N46" s="3" t="s">
        <v>104</v>
      </c>
      <c r="O46" s="3" t="s">
        <v>104</v>
      </c>
      <c r="P46" s="3" t="s">
        <v>104</v>
      </c>
      <c r="Q46" s="3" t="s">
        <v>104</v>
      </c>
      <c r="R46" s="3" t="s">
        <v>104</v>
      </c>
      <c r="S46" s="3" t="s">
        <v>104</v>
      </c>
      <c r="T46" s="3" t="s">
        <v>104</v>
      </c>
      <c r="U46" s="3" t="s">
        <v>104</v>
      </c>
      <c r="V46" s="3" t="s">
        <v>104</v>
      </c>
      <c r="W46" s="3" t="s">
        <v>104</v>
      </c>
      <c r="X46" s="3" t="s">
        <v>104</v>
      </c>
      <c r="Y46" s="3" t="s">
        <v>104</v>
      </c>
      <c r="Z46" s="3" t="s">
        <v>104</v>
      </c>
      <c r="AA46" s="3" t="s">
        <v>104</v>
      </c>
      <c r="AB46" s="3" t="s">
        <v>104</v>
      </c>
      <c r="AC46" s="3" t="s">
        <v>104</v>
      </c>
      <c r="AD46" s="3" t="s">
        <v>104</v>
      </c>
      <c r="AE46" s="3" t="s">
        <v>104</v>
      </c>
      <c r="AF46" s="3" t="s">
        <v>104</v>
      </c>
      <c r="AG46" s="3" t="s">
        <v>104</v>
      </c>
      <c r="AH46" s="3" t="s">
        <v>104</v>
      </c>
      <c r="AI46" s="3" t="s">
        <v>104</v>
      </c>
      <c r="AJ46" s="3" t="s">
        <v>104</v>
      </c>
      <c r="AK46" s="3" t="s">
        <v>104</v>
      </c>
      <c r="AL46" s="3" t="s">
        <v>104</v>
      </c>
      <c r="AM46" s="3" t="s">
        <v>104</v>
      </c>
      <c r="AN46" s="3" t="s">
        <v>104</v>
      </c>
      <c r="AO46" s="3" t="s">
        <v>104</v>
      </c>
      <c r="AP46" s="3" t="s">
        <v>104</v>
      </c>
      <c r="AQ46" s="3" t="s">
        <v>104</v>
      </c>
      <c r="AR46" s="3" t="s">
        <v>104</v>
      </c>
      <c r="AS46" s="3" t="s">
        <v>104</v>
      </c>
      <c r="AT46" s="3" t="s">
        <v>104</v>
      </c>
      <c r="AU46" s="3" t="s">
        <v>104</v>
      </c>
      <c r="AV46" s="3" t="s">
        <v>104</v>
      </c>
      <c r="AW46" s="3" t="s">
        <v>104</v>
      </c>
      <c r="AX46" s="3" t="s">
        <v>104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 t="s">
        <v>104</v>
      </c>
      <c r="F47" s="3" t="s">
        <v>104</v>
      </c>
      <c r="G47" s="3" t="s">
        <v>104</v>
      </c>
      <c r="H47" s="3" t="s">
        <v>104</v>
      </c>
      <c r="I47" s="3" t="s">
        <v>104</v>
      </c>
      <c r="J47" s="3" t="s">
        <v>104</v>
      </c>
      <c r="K47" s="3" t="s">
        <v>104</v>
      </c>
      <c r="L47" s="3" t="s">
        <v>104</v>
      </c>
      <c r="M47" s="3" t="s">
        <v>104</v>
      </c>
      <c r="N47" s="3" t="s">
        <v>104</v>
      </c>
      <c r="O47" s="3" t="s">
        <v>104</v>
      </c>
      <c r="P47" s="3" t="s">
        <v>104</v>
      </c>
      <c r="Q47" s="3" t="s">
        <v>104</v>
      </c>
      <c r="R47" s="3" t="s">
        <v>104</v>
      </c>
      <c r="S47" s="3" t="s">
        <v>104</v>
      </c>
      <c r="T47" s="3" t="s">
        <v>104</v>
      </c>
      <c r="U47" s="3" t="s">
        <v>104</v>
      </c>
      <c r="V47" s="3" t="s">
        <v>104</v>
      </c>
      <c r="W47" s="3" t="s">
        <v>104</v>
      </c>
      <c r="X47" s="3" t="s">
        <v>104</v>
      </c>
      <c r="Y47" s="3" t="s">
        <v>104</v>
      </c>
      <c r="Z47" s="3" t="s">
        <v>104</v>
      </c>
      <c r="AA47" s="3" t="s">
        <v>104</v>
      </c>
      <c r="AB47" s="3" t="s">
        <v>104</v>
      </c>
      <c r="AC47" s="3" t="s">
        <v>104</v>
      </c>
      <c r="AD47" s="3" t="s">
        <v>104</v>
      </c>
      <c r="AE47" s="3" t="s">
        <v>104</v>
      </c>
      <c r="AF47" s="3" t="s">
        <v>104</v>
      </c>
      <c r="AG47" s="3" t="s">
        <v>104</v>
      </c>
      <c r="AH47" s="3" t="s">
        <v>104</v>
      </c>
      <c r="AI47" s="3" t="s">
        <v>104</v>
      </c>
      <c r="AJ47" s="3" t="s">
        <v>104</v>
      </c>
      <c r="AK47" s="3" t="s">
        <v>104</v>
      </c>
      <c r="AL47" s="3" t="s">
        <v>104</v>
      </c>
      <c r="AM47" s="3" t="s">
        <v>104</v>
      </c>
      <c r="AN47" s="3" t="s">
        <v>104</v>
      </c>
      <c r="AO47" s="3" t="s">
        <v>104</v>
      </c>
      <c r="AP47" s="3" t="s">
        <v>104</v>
      </c>
      <c r="AQ47" s="3" t="s">
        <v>104</v>
      </c>
      <c r="AR47" s="3" t="s">
        <v>104</v>
      </c>
      <c r="AS47" s="3" t="s">
        <v>104</v>
      </c>
      <c r="AT47" s="3" t="s">
        <v>104</v>
      </c>
      <c r="AU47" s="3" t="s">
        <v>104</v>
      </c>
      <c r="AV47" s="3" t="s">
        <v>104</v>
      </c>
      <c r="AW47" s="3" t="s">
        <v>104</v>
      </c>
      <c r="AX47" s="3" t="s">
        <v>104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 t="s">
        <v>104</v>
      </c>
      <c r="F48" s="3" t="s">
        <v>104</v>
      </c>
      <c r="G48" s="3" t="s">
        <v>104</v>
      </c>
      <c r="H48" s="3" t="s">
        <v>104</v>
      </c>
      <c r="I48" s="3" t="s">
        <v>104</v>
      </c>
      <c r="J48" s="3" t="s">
        <v>104</v>
      </c>
      <c r="K48" s="3" t="s">
        <v>104</v>
      </c>
      <c r="L48" s="3" t="s">
        <v>104</v>
      </c>
      <c r="M48" s="3" t="s">
        <v>104</v>
      </c>
      <c r="N48" s="3" t="s">
        <v>104</v>
      </c>
      <c r="O48" s="3" t="s">
        <v>104</v>
      </c>
      <c r="P48" s="3" t="s">
        <v>104</v>
      </c>
      <c r="Q48" s="3" t="s">
        <v>104</v>
      </c>
      <c r="R48" s="3" t="s">
        <v>104</v>
      </c>
      <c r="S48" s="3" t="s">
        <v>104</v>
      </c>
      <c r="T48" s="3" t="s">
        <v>104</v>
      </c>
      <c r="U48" s="3" t="s">
        <v>104</v>
      </c>
      <c r="V48" s="3" t="s">
        <v>104</v>
      </c>
      <c r="W48" s="3" t="s">
        <v>104</v>
      </c>
      <c r="X48" s="3" t="s">
        <v>104</v>
      </c>
      <c r="Y48" s="3" t="s">
        <v>104</v>
      </c>
      <c r="Z48" s="3" t="s">
        <v>104</v>
      </c>
      <c r="AA48" s="3" t="s">
        <v>104</v>
      </c>
      <c r="AB48" s="3" t="s">
        <v>104</v>
      </c>
      <c r="AC48" s="3" t="s">
        <v>104</v>
      </c>
      <c r="AD48" s="3" t="s">
        <v>104</v>
      </c>
      <c r="AE48" s="3" t="s">
        <v>104</v>
      </c>
      <c r="AF48" s="3" t="s">
        <v>104</v>
      </c>
      <c r="AG48" s="3" t="s">
        <v>104</v>
      </c>
      <c r="AH48" s="3" t="s">
        <v>104</v>
      </c>
      <c r="AI48" s="3" t="s">
        <v>104</v>
      </c>
      <c r="AJ48" s="3" t="s">
        <v>104</v>
      </c>
      <c r="AK48" s="3" t="s">
        <v>104</v>
      </c>
      <c r="AL48" s="3" t="s">
        <v>104</v>
      </c>
      <c r="AM48" s="3" t="s">
        <v>104</v>
      </c>
      <c r="AN48" s="3" t="s">
        <v>104</v>
      </c>
      <c r="AO48" s="3" t="s">
        <v>104</v>
      </c>
      <c r="AP48" s="3" t="s">
        <v>104</v>
      </c>
      <c r="AQ48" s="3" t="s">
        <v>104</v>
      </c>
      <c r="AR48" s="3" t="s">
        <v>104</v>
      </c>
      <c r="AS48" s="3" t="s">
        <v>104</v>
      </c>
      <c r="AT48" s="3" t="s">
        <v>104</v>
      </c>
      <c r="AU48" s="3" t="s">
        <v>104</v>
      </c>
      <c r="AV48" s="3" t="s">
        <v>104</v>
      </c>
      <c r="AW48" s="3" t="s">
        <v>104</v>
      </c>
      <c r="AX48" s="3" t="s">
        <v>104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 t="s">
        <v>104</v>
      </c>
      <c r="F49" s="3" t="s">
        <v>104</v>
      </c>
      <c r="G49" s="3" t="s">
        <v>104</v>
      </c>
      <c r="H49" s="3" t="s">
        <v>104</v>
      </c>
      <c r="I49" s="3" t="s">
        <v>104</v>
      </c>
      <c r="J49" s="3" t="s">
        <v>104</v>
      </c>
      <c r="K49" s="3" t="s">
        <v>104</v>
      </c>
      <c r="L49" s="3" t="s">
        <v>104</v>
      </c>
      <c r="M49" s="3" t="s">
        <v>104</v>
      </c>
      <c r="N49" s="3" t="s">
        <v>104</v>
      </c>
      <c r="O49" s="3" t="s">
        <v>104</v>
      </c>
      <c r="P49" s="3" t="s">
        <v>104</v>
      </c>
      <c r="Q49" s="3" t="s">
        <v>104</v>
      </c>
      <c r="R49" s="3" t="s">
        <v>104</v>
      </c>
      <c r="S49" s="3" t="s">
        <v>104</v>
      </c>
      <c r="T49" s="3" t="s">
        <v>104</v>
      </c>
      <c r="U49" s="3" t="s">
        <v>104</v>
      </c>
      <c r="V49" s="3" t="s">
        <v>104</v>
      </c>
      <c r="W49" s="3" t="s">
        <v>104</v>
      </c>
      <c r="X49" s="3" t="s">
        <v>104</v>
      </c>
      <c r="Y49" s="3" t="s">
        <v>104</v>
      </c>
      <c r="Z49" s="3" t="s">
        <v>104</v>
      </c>
      <c r="AA49" s="3" t="s">
        <v>104</v>
      </c>
      <c r="AB49" s="3" t="s">
        <v>104</v>
      </c>
      <c r="AC49" s="3" t="s">
        <v>104</v>
      </c>
      <c r="AD49" s="3" t="s">
        <v>104</v>
      </c>
      <c r="AE49" s="3" t="s">
        <v>104</v>
      </c>
      <c r="AF49" s="3" t="s">
        <v>104</v>
      </c>
      <c r="AG49" s="3" t="s">
        <v>104</v>
      </c>
      <c r="AH49" s="3" t="s">
        <v>104</v>
      </c>
      <c r="AI49" s="3" t="s">
        <v>104</v>
      </c>
      <c r="AJ49" s="3" t="s">
        <v>104</v>
      </c>
      <c r="AK49" s="3" t="s">
        <v>104</v>
      </c>
      <c r="AL49" s="3" t="s">
        <v>104</v>
      </c>
      <c r="AM49" s="3" t="s">
        <v>104</v>
      </c>
      <c r="AN49" s="3" t="s">
        <v>104</v>
      </c>
      <c r="AO49" s="3" t="s">
        <v>104</v>
      </c>
      <c r="AP49" s="3" t="s">
        <v>104</v>
      </c>
      <c r="AQ49" s="3" t="s">
        <v>104</v>
      </c>
      <c r="AR49" s="3" t="s">
        <v>104</v>
      </c>
      <c r="AS49" s="3" t="s">
        <v>104</v>
      </c>
      <c r="AT49" s="3" t="s">
        <v>104</v>
      </c>
      <c r="AU49" s="3" t="s">
        <v>104</v>
      </c>
      <c r="AV49" s="3" t="s">
        <v>104</v>
      </c>
      <c r="AW49" s="3" t="s">
        <v>104</v>
      </c>
      <c r="AX49" s="3" t="s">
        <v>104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 t="s">
        <v>104</v>
      </c>
      <c r="F50" s="3" t="s">
        <v>104</v>
      </c>
      <c r="G50" s="3" t="s">
        <v>104</v>
      </c>
      <c r="H50" s="3" t="s">
        <v>104</v>
      </c>
      <c r="I50" s="3" t="s">
        <v>104</v>
      </c>
      <c r="J50" s="3" t="s">
        <v>104</v>
      </c>
      <c r="K50" s="3" t="s">
        <v>104</v>
      </c>
      <c r="L50" s="3" t="s">
        <v>104</v>
      </c>
      <c r="M50" s="3" t="s">
        <v>104</v>
      </c>
      <c r="N50" s="3" t="s">
        <v>104</v>
      </c>
      <c r="O50" s="3" t="s">
        <v>104</v>
      </c>
      <c r="P50" s="3" t="s">
        <v>104</v>
      </c>
      <c r="Q50" s="3" t="s">
        <v>104</v>
      </c>
      <c r="R50" s="3" t="s">
        <v>104</v>
      </c>
      <c r="S50" s="3" t="s">
        <v>104</v>
      </c>
      <c r="T50" s="3" t="s">
        <v>104</v>
      </c>
      <c r="U50" s="3" t="s">
        <v>104</v>
      </c>
      <c r="V50" s="3" t="s">
        <v>104</v>
      </c>
      <c r="W50" s="3" t="s">
        <v>104</v>
      </c>
      <c r="X50" s="3" t="s">
        <v>104</v>
      </c>
      <c r="Y50" s="3" t="s">
        <v>104</v>
      </c>
      <c r="Z50" s="3" t="s">
        <v>104</v>
      </c>
      <c r="AA50" s="3" t="s">
        <v>104</v>
      </c>
      <c r="AB50" s="3" t="s">
        <v>104</v>
      </c>
      <c r="AC50" s="3" t="s">
        <v>104</v>
      </c>
      <c r="AD50" s="3" t="s">
        <v>104</v>
      </c>
      <c r="AE50" s="3" t="s">
        <v>104</v>
      </c>
      <c r="AF50" s="3" t="s">
        <v>104</v>
      </c>
      <c r="AG50" s="3" t="s">
        <v>104</v>
      </c>
      <c r="AH50" s="3" t="s">
        <v>104</v>
      </c>
      <c r="AI50" s="3" t="s">
        <v>104</v>
      </c>
      <c r="AJ50" s="3" t="s">
        <v>104</v>
      </c>
      <c r="AK50" s="3" t="s">
        <v>104</v>
      </c>
      <c r="AL50" s="3" t="s">
        <v>104</v>
      </c>
      <c r="AM50" s="3" t="s">
        <v>104</v>
      </c>
      <c r="AN50" s="3" t="s">
        <v>104</v>
      </c>
      <c r="AO50" s="3" t="s">
        <v>104</v>
      </c>
      <c r="AP50" s="3" t="s">
        <v>104</v>
      </c>
      <c r="AQ50" s="3" t="s">
        <v>104</v>
      </c>
      <c r="AR50" s="3" t="s">
        <v>104</v>
      </c>
      <c r="AS50" s="3" t="s">
        <v>104</v>
      </c>
      <c r="AT50" s="3" t="s">
        <v>104</v>
      </c>
      <c r="AU50" s="3" t="s">
        <v>104</v>
      </c>
      <c r="AV50" s="3" t="s">
        <v>104</v>
      </c>
      <c r="AW50" s="3" t="s">
        <v>104</v>
      </c>
      <c r="AX50" s="3" t="s">
        <v>104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 t="s">
        <v>104</v>
      </c>
      <c r="F51" s="3" t="s">
        <v>104</v>
      </c>
      <c r="G51" s="3" t="s">
        <v>104</v>
      </c>
      <c r="H51" s="3" t="s">
        <v>104</v>
      </c>
      <c r="I51" s="3" t="s">
        <v>104</v>
      </c>
      <c r="J51" s="3" t="s">
        <v>104</v>
      </c>
      <c r="K51" s="3" t="s">
        <v>104</v>
      </c>
      <c r="L51" s="3" t="s">
        <v>104</v>
      </c>
      <c r="M51" s="3" t="s">
        <v>104</v>
      </c>
      <c r="N51" s="3" t="s">
        <v>104</v>
      </c>
      <c r="O51" s="3" t="s">
        <v>104</v>
      </c>
      <c r="P51" s="3" t="s">
        <v>104</v>
      </c>
      <c r="Q51" s="3" t="s">
        <v>104</v>
      </c>
      <c r="R51" s="3" t="s">
        <v>104</v>
      </c>
      <c r="S51" s="3" t="s">
        <v>104</v>
      </c>
      <c r="T51" s="3" t="s">
        <v>104</v>
      </c>
      <c r="U51" s="3" t="s">
        <v>104</v>
      </c>
      <c r="V51" s="3" t="s">
        <v>104</v>
      </c>
      <c r="W51" s="3" t="s">
        <v>104</v>
      </c>
      <c r="X51" s="3" t="s">
        <v>104</v>
      </c>
      <c r="Y51" s="3" t="s">
        <v>104</v>
      </c>
      <c r="Z51" s="3" t="s">
        <v>104</v>
      </c>
      <c r="AA51" s="3" t="s">
        <v>104</v>
      </c>
      <c r="AB51" s="3" t="s">
        <v>104</v>
      </c>
      <c r="AC51" s="3" t="s">
        <v>104</v>
      </c>
      <c r="AD51" s="3" t="s">
        <v>104</v>
      </c>
      <c r="AE51" s="3" t="s">
        <v>104</v>
      </c>
      <c r="AF51" s="3" t="s">
        <v>104</v>
      </c>
      <c r="AG51" s="3" t="s">
        <v>104</v>
      </c>
      <c r="AH51" s="3" t="s">
        <v>104</v>
      </c>
      <c r="AI51" s="3" t="s">
        <v>104</v>
      </c>
      <c r="AJ51" s="3" t="s">
        <v>104</v>
      </c>
      <c r="AK51" s="3" t="s">
        <v>104</v>
      </c>
      <c r="AL51" s="3" t="s">
        <v>104</v>
      </c>
      <c r="AM51" s="3" t="s">
        <v>104</v>
      </c>
      <c r="AN51" s="3" t="s">
        <v>104</v>
      </c>
      <c r="AO51" s="3" t="s">
        <v>104</v>
      </c>
      <c r="AP51" s="3" t="s">
        <v>104</v>
      </c>
      <c r="AQ51" s="3" t="s">
        <v>104</v>
      </c>
      <c r="AR51" s="3" t="s">
        <v>104</v>
      </c>
      <c r="AS51" s="3" t="s">
        <v>104</v>
      </c>
      <c r="AT51" s="3" t="s">
        <v>104</v>
      </c>
      <c r="AU51" s="3" t="s">
        <v>104</v>
      </c>
      <c r="AV51" s="3" t="s">
        <v>104</v>
      </c>
      <c r="AW51" s="3" t="s">
        <v>104</v>
      </c>
      <c r="AX51" s="3" t="s">
        <v>104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 t="s">
        <v>104</v>
      </c>
      <c r="F52" s="3" t="s">
        <v>104</v>
      </c>
      <c r="G52" s="3" t="s">
        <v>104</v>
      </c>
      <c r="H52" s="3" t="s">
        <v>104</v>
      </c>
      <c r="I52" s="3" t="s">
        <v>104</v>
      </c>
      <c r="J52" s="3" t="s">
        <v>104</v>
      </c>
      <c r="K52" s="3" t="s">
        <v>104</v>
      </c>
      <c r="L52" s="3" t="s">
        <v>104</v>
      </c>
      <c r="M52" s="3" t="s">
        <v>104</v>
      </c>
      <c r="N52" s="3" t="s">
        <v>104</v>
      </c>
      <c r="O52" s="3" t="s">
        <v>104</v>
      </c>
      <c r="P52" s="3" t="s">
        <v>104</v>
      </c>
      <c r="Q52" s="3" t="s">
        <v>104</v>
      </c>
      <c r="R52" s="3" t="s">
        <v>104</v>
      </c>
      <c r="S52" s="3" t="s">
        <v>104</v>
      </c>
      <c r="T52" s="3" t="s">
        <v>104</v>
      </c>
      <c r="U52" s="3" t="s">
        <v>104</v>
      </c>
      <c r="V52" s="3" t="s">
        <v>104</v>
      </c>
      <c r="W52" s="3" t="s">
        <v>104</v>
      </c>
      <c r="X52" s="3" t="s">
        <v>104</v>
      </c>
      <c r="Y52" s="3" t="s">
        <v>104</v>
      </c>
      <c r="Z52" s="3" t="s">
        <v>104</v>
      </c>
      <c r="AA52" s="3" t="s">
        <v>104</v>
      </c>
      <c r="AB52" s="3" t="s">
        <v>104</v>
      </c>
      <c r="AC52" s="3" t="s">
        <v>104</v>
      </c>
      <c r="AD52" s="3" t="s">
        <v>104</v>
      </c>
      <c r="AE52" s="3" t="s">
        <v>104</v>
      </c>
      <c r="AF52" s="3" t="s">
        <v>104</v>
      </c>
      <c r="AG52" s="3" t="s">
        <v>104</v>
      </c>
      <c r="AH52" s="3" t="s">
        <v>104</v>
      </c>
      <c r="AI52" s="3" t="s">
        <v>104</v>
      </c>
      <c r="AJ52" s="3" t="s">
        <v>104</v>
      </c>
      <c r="AK52" s="3" t="s">
        <v>104</v>
      </c>
      <c r="AL52" s="3" t="s">
        <v>104</v>
      </c>
      <c r="AM52" s="3" t="s">
        <v>104</v>
      </c>
      <c r="AN52" s="3" t="s">
        <v>104</v>
      </c>
      <c r="AO52" s="3" t="s">
        <v>104</v>
      </c>
      <c r="AP52" s="3" t="s">
        <v>104</v>
      </c>
      <c r="AQ52" s="3" t="s">
        <v>104</v>
      </c>
      <c r="AR52" s="3" t="s">
        <v>104</v>
      </c>
      <c r="AS52" s="3" t="s">
        <v>104</v>
      </c>
      <c r="AT52" s="3" t="s">
        <v>104</v>
      </c>
      <c r="AU52" s="3" t="s">
        <v>104</v>
      </c>
      <c r="AV52" s="3" t="s">
        <v>104</v>
      </c>
      <c r="AW52" s="3" t="s">
        <v>104</v>
      </c>
      <c r="AX52" s="3" t="s">
        <v>104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D249-A688-4600-B8C5-B38F99EAEBB5}">
  <dimension ref="A1:AX52"/>
  <sheetViews>
    <sheetView zoomScaleNormal="100" workbookViewId="0">
      <pane xSplit="1" topLeftCell="B1" activePane="topRight" state="frozen"/>
      <selection pane="topRight" sqref="A1:XFD1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185</v>
      </c>
      <c r="F2" s="3">
        <v>185</v>
      </c>
      <c r="G2" s="3" t="s">
        <v>104</v>
      </c>
      <c r="H2" s="3" t="s">
        <v>104</v>
      </c>
      <c r="I2" s="3" t="s">
        <v>104</v>
      </c>
      <c r="J2" s="3">
        <v>175</v>
      </c>
      <c r="K2" s="3">
        <v>100</v>
      </c>
      <c r="L2" s="3">
        <v>775</v>
      </c>
      <c r="M2" s="3">
        <v>850</v>
      </c>
      <c r="N2" s="3">
        <v>1025</v>
      </c>
      <c r="O2" s="3">
        <v>950</v>
      </c>
      <c r="P2" s="3">
        <v>950</v>
      </c>
      <c r="Q2" s="3">
        <v>875</v>
      </c>
      <c r="R2" s="3">
        <v>475</v>
      </c>
      <c r="S2" s="3">
        <v>665</v>
      </c>
      <c r="T2" s="3">
        <v>665</v>
      </c>
      <c r="U2" s="3">
        <v>840</v>
      </c>
      <c r="V2" s="3">
        <v>765</v>
      </c>
      <c r="W2" s="3">
        <v>765</v>
      </c>
      <c r="X2" s="3">
        <v>840</v>
      </c>
      <c r="Y2" s="3">
        <v>765</v>
      </c>
      <c r="Z2" s="3">
        <v>665</v>
      </c>
      <c r="AA2" s="3">
        <v>665</v>
      </c>
      <c r="AB2" s="3">
        <v>850</v>
      </c>
      <c r="AC2" s="3" t="s">
        <v>104</v>
      </c>
      <c r="AD2" s="3">
        <v>185</v>
      </c>
      <c r="AE2" s="3">
        <v>950</v>
      </c>
      <c r="AF2" s="3">
        <v>1025</v>
      </c>
      <c r="AG2" s="3">
        <v>950</v>
      </c>
      <c r="AH2" s="3">
        <v>625</v>
      </c>
      <c r="AI2" s="3">
        <v>875</v>
      </c>
      <c r="AJ2" s="3">
        <v>1050</v>
      </c>
      <c r="AK2" s="3">
        <v>975</v>
      </c>
      <c r="AL2" s="3">
        <v>950</v>
      </c>
      <c r="AM2" s="3">
        <v>1025</v>
      </c>
      <c r="AN2" s="3">
        <v>725</v>
      </c>
      <c r="AO2" s="3">
        <v>950</v>
      </c>
      <c r="AP2" s="3">
        <v>75</v>
      </c>
      <c r="AQ2" s="3">
        <v>185</v>
      </c>
      <c r="AR2" s="3">
        <v>950</v>
      </c>
      <c r="AS2" s="3">
        <v>875</v>
      </c>
      <c r="AT2" s="3">
        <v>775</v>
      </c>
      <c r="AU2" s="3">
        <v>775</v>
      </c>
      <c r="AV2" s="3">
        <v>850</v>
      </c>
      <c r="AW2" s="3">
        <v>850</v>
      </c>
      <c r="AX2" s="3">
        <v>1025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185</v>
      </c>
      <c r="F3" s="3">
        <v>185</v>
      </c>
      <c r="G3" s="3" t="s">
        <v>104</v>
      </c>
      <c r="H3" s="3" t="s">
        <v>104</v>
      </c>
      <c r="I3" s="3" t="s">
        <v>104</v>
      </c>
      <c r="J3" s="3">
        <v>175</v>
      </c>
      <c r="K3" s="3">
        <v>100</v>
      </c>
      <c r="L3" s="3">
        <v>495</v>
      </c>
      <c r="M3" s="3">
        <v>570</v>
      </c>
      <c r="N3" s="3">
        <v>745</v>
      </c>
      <c r="O3" s="3">
        <v>670</v>
      </c>
      <c r="P3" s="3">
        <v>670</v>
      </c>
      <c r="Q3" s="3">
        <v>595</v>
      </c>
      <c r="R3" s="3">
        <v>195</v>
      </c>
      <c r="S3" s="3">
        <v>385</v>
      </c>
      <c r="T3" s="3">
        <v>385</v>
      </c>
      <c r="U3" s="3">
        <v>560</v>
      </c>
      <c r="V3" s="3">
        <v>485</v>
      </c>
      <c r="W3" s="3">
        <v>485</v>
      </c>
      <c r="X3" s="3">
        <v>560</v>
      </c>
      <c r="Y3" s="3">
        <v>485</v>
      </c>
      <c r="Z3" s="3">
        <v>385</v>
      </c>
      <c r="AA3" s="3">
        <v>385</v>
      </c>
      <c r="AB3" s="3">
        <v>570</v>
      </c>
      <c r="AC3" s="3" t="s">
        <v>104</v>
      </c>
      <c r="AD3" s="3">
        <v>185</v>
      </c>
      <c r="AE3" s="3">
        <v>670</v>
      </c>
      <c r="AF3" s="3">
        <v>745</v>
      </c>
      <c r="AG3" s="3">
        <v>670</v>
      </c>
      <c r="AH3" s="3">
        <v>345</v>
      </c>
      <c r="AI3" s="3">
        <v>595</v>
      </c>
      <c r="AJ3" s="3">
        <v>770</v>
      </c>
      <c r="AK3" s="3">
        <v>695</v>
      </c>
      <c r="AL3" s="3">
        <v>670</v>
      </c>
      <c r="AM3" s="3">
        <v>745</v>
      </c>
      <c r="AN3" s="3">
        <v>445</v>
      </c>
      <c r="AO3" s="3">
        <v>670</v>
      </c>
      <c r="AP3" s="3">
        <v>75</v>
      </c>
      <c r="AQ3" s="3">
        <v>185</v>
      </c>
      <c r="AR3" s="3">
        <v>670</v>
      </c>
      <c r="AS3" s="3">
        <v>595</v>
      </c>
      <c r="AT3" s="3">
        <v>495</v>
      </c>
      <c r="AU3" s="3">
        <v>495</v>
      </c>
      <c r="AV3" s="3">
        <v>570</v>
      </c>
      <c r="AW3" s="3">
        <v>570</v>
      </c>
      <c r="AX3" s="3">
        <v>745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185</v>
      </c>
      <c r="F4" s="3">
        <v>185</v>
      </c>
      <c r="G4" s="3" t="s">
        <v>104</v>
      </c>
      <c r="H4" s="3" t="s">
        <v>104</v>
      </c>
      <c r="I4" s="3" t="s">
        <v>104</v>
      </c>
      <c r="J4" s="3">
        <v>175</v>
      </c>
      <c r="K4" s="3">
        <v>100</v>
      </c>
      <c r="L4" s="3">
        <v>525</v>
      </c>
      <c r="M4" s="3">
        <v>600</v>
      </c>
      <c r="N4" s="3">
        <v>775</v>
      </c>
      <c r="O4" s="3">
        <v>700</v>
      </c>
      <c r="P4" s="3">
        <v>700</v>
      </c>
      <c r="Q4" s="3">
        <v>625</v>
      </c>
      <c r="R4" s="3">
        <v>225</v>
      </c>
      <c r="S4" s="3">
        <v>415</v>
      </c>
      <c r="T4" s="3">
        <v>415</v>
      </c>
      <c r="U4" s="3">
        <v>590</v>
      </c>
      <c r="V4" s="3">
        <v>515</v>
      </c>
      <c r="W4" s="3">
        <v>515</v>
      </c>
      <c r="X4" s="3">
        <v>590</v>
      </c>
      <c r="Y4" s="3">
        <v>515</v>
      </c>
      <c r="Z4" s="3">
        <v>415</v>
      </c>
      <c r="AA4" s="3">
        <v>415</v>
      </c>
      <c r="AB4" s="3">
        <v>600</v>
      </c>
      <c r="AC4" s="3" t="s">
        <v>104</v>
      </c>
      <c r="AD4" s="3">
        <v>185</v>
      </c>
      <c r="AE4" s="3">
        <v>700</v>
      </c>
      <c r="AF4" s="3">
        <v>775</v>
      </c>
      <c r="AG4" s="3">
        <v>700</v>
      </c>
      <c r="AH4" s="3">
        <v>375</v>
      </c>
      <c r="AI4" s="3">
        <v>625</v>
      </c>
      <c r="AJ4" s="3">
        <v>800</v>
      </c>
      <c r="AK4" s="3">
        <v>725</v>
      </c>
      <c r="AL4" s="3">
        <v>700</v>
      </c>
      <c r="AM4" s="3">
        <v>775</v>
      </c>
      <c r="AN4" s="3">
        <v>475</v>
      </c>
      <c r="AO4" s="3">
        <v>700</v>
      </c>
      <c r="AP4" s="3">
        <v>75</v>
      </c>
      <c r="AQ4" s="3">
        <v>185</v>
      </c>
      <c r="AR4" s="3">
        <v>700</v>
      </c>
      <c r="AS4" s="3">
        <v>625</v>
      </c>
      <c r="AT4" s="3">
        <v>525</v>
      </c>
      <c r="AU4" s="3">
        <v>525</v>
      </c>
      <c r="AV4" s="3">
        <v>600</v>
      </c>
      <c r="AW4" s="3">
        <v>600</v>
      </c>
      <c r="AX4" s="3">
        <v>775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185</v>
      </c>
      <c r="F5" s="3">
        <v>185</v>
      </c>
      <c r="G5" s="3" t="s">
        <v>104</v>
      </c>
      <c r="H5" s="3" t="s">
        <v>104</v>
      </c>
      <c r="I5" s="3" t="s">
        <v>104</v>
      </c>
      <c r="J5" s="3">
        <v>175</v>
      </c>
      <c r="K5" s="3">
        <v>100</v>
      </c>
      <c r="L5" s="3">
        <v>485</v>
      </c>
      <c r="M5" s="3">
        <v>560</v>
      </c>
      <c r="N5" s="3">
        <v>735</v>
      </c>
      <c r="O5" s="3">
        <v>660</v>
      </c>
      <c r="P5" s="3">
        <v>660</v>
      </c>
      <c r="Q5" s="3">
        <v>585</v>
      </c>
      <c r="R5" s="3">
        <v>185</v>
      </c>
      <c r="S5" s="3">
        <v>375</v>
      </c>
      <c r="T5" s="3">
        <v>375</v>
      </c>
      <c r="U5" s="3">
        <v>550</v>
      </c>
      <c r="V5" s="3">
        <v>475</v>
      </c>
      <c r="W5" s="3">
        <v>475</v>
      </c>
      <c r="X5" s="3">
        <v>550</v>
      </c>
      <c r="Y5" s="3">
        <v>475</v>
      </c>
      <c r="Z5" s="3">
        <v>375</v>
      </c>
      <c r="AA5" s="3">
        <v>375</v>
      </c>
      <c r="AB5" s="3">
        <v>560</v>
      </c>
      <c r="AC5" s="3" t="s">
        <v>104</v>
      </c>
      <c r="AD5" s="3">
        <v>185</v>
      </c>
      <c r="AE5" s="3">
        <v>660</v>
      </c>
      <c r="AF5" s="3">
        <v>735</v>
      </c>
      <c r="AG5" s="3">
        <v>660</v>
      </c>
      <c r="AH5" s="3">
        <v>335</v>
      </c>
      <c r="AI5" s="3">
        <v>585</v>
      </c>
      <c r="AJ5" s="3">
        <v>760</v>
      </c>
      <c r="AK5" s="3">
        <v>685</v>
      </c>
      <c r="AL5" s="3">
        <v>660</v>
      </c>
      <c r="AM5" s="3">
        <v>735</v>
      </c>
      <c r="AN5" s="3">
        <v>435</v>
      </c>
      <c r="AO5" s="3">
        <v>660</v>
      </c>
      <c r="AP5" s="3">
        <v>75</v>
      </c>
      <c r="AQ5" s="3">
        <v>185</v>
      </c>
      <c r="AR5" s="3">
        <v>660</v>
      </c>
      <c r="AS5" s="3">
        <v>585</v>
      </c>
      <c r="AT5" s="3">
        <v>485</v>
      </c>
      <c r="AU5" s="3">
        <v>485</v>
      </c>
      <c r="AV5" s="3">
        <v>560</v>
      </c>
      <c r="AW5" s="3">
        <v>560</v>
      </c>
      <c r="AX5" s="3">
        <v>735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185</v>
      </c>
      <c r="F6" s="3">
        <v>185</v>
      </c>
      <c r="G6" s="3" t="s">
        <v>104</v>
      </c>
      <c r="H6" s="3" t="s">
        <v>104</v>
      </c>
      <c r="I6" s="3" t="s">
        <v>104</v>
      </c>
      <c r="J6" s="3">
        <v>175</v>
      </c>
      <c r="K6" s="3">
        <v>100</v>
      </c>
      <c r="L6" s="3">
        <v>535</v>
      </c>
      <c r="M6" s="3">
        <v>610</v>
      </c>
      <c r="N6" s="3">
        <v>785</v>
      </c>
      <c r="O6" s="3">
        <v>710</v>
      </c>
      <c r="P6" s="3">
        <v>710</v>
      </c>
      <c r="Q6" s="3">
        <v>635</v>
      </c>
      <c r="R6" s="3">
        <v>235</v>
      </c>
      <c r="S6" s="3">
        <v>425</v>
      </c>
      <c r="T6" s="3">
        <v>425</v>
      </c>
      <c r="U6" s="3">
        <v>600</v>
      </c>
      <c r="V6" s="3">
        <v>525</v>
      </c>
      <c r="W6" s="3">
        <v>525</v>
      </c>
      <c r="X6" s="3">
        <v>600</v>
      </c>
      <c r="Y6" s="3">
        <v>525</v>
      </c>
      <c r="Z6" s="3">
        <v>425</v>
      </c>
      <c r="AA6" s="3">
        <v>425</v>
      </c>
      <c r="AB6" s="3">
        <v>610</v>
      </c>
      <c r="AC6" s="3" t="s">
        <v>104</v>
      </c>
      <c r="AD6" s="3">
        <v>185</v>
      </c>
      <c r="AE6" s="3">
        <v>710</v>
      </c>
      <c r="AF6" s="3">
        <v>785</v>
      </c>
      <c r="AG6" s="3">
        <v>710</v>
      </c>
      <c r="AH6" s="3">
        <v>385</v>
      </c>
      <c r="AI6" s="3">
        <v>635</v>
      </c>
      <c r="AJ6" s="3">
        <v>810</v>
      </c>
      <c r="AK6" s="3">
        <v>735</v>
      </c>
      <c r="AL6" s="3">
        <v>710</v>
      </c>
      <c r="AM6" s="3">
        <v>785</v>
      </c>
      <c r="AN6" s="3">
        <v>485</v>
      </c>
      <c r="AO6" s="3">
        <v>710</v>
      </c>
      <c r="AP6" s="3">
        <v>75</v>
      </c>
      <c r="AQ6" s="3">
        <v>185</v>
      </c>
      <c r="AR6" s="3">
        <v>710</v>
      </c>
      <c r="AS6" s="3">
        <v>635</v>
      </c>
      <c r="AT6" s="3">
        <v>535</v>
      </c>
      <c r="AU6" s="3">
        <v>535</v>
      </c>
      <c r="AV6" s="3">
        <v>610</v>
      </c>
      <c r="AW6" s="3">
        <v>610</v>
      </c>
      <c r="AX6" s="3">
        <v>785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185</v>
      </c>
      <c r="F7" s="3">
        <v>185</v>
      </c>
      <c r="G7" s="3" t="s">
        <v>104</v>
      </c>
      <c r="H7" s="3" t="s">
        <v>104</v>
      </c>
      <c r="I7" s="3" t="s">
        <v>104</v>
      </c>
      <c r="J7" s="3">
        <v>175</v>
      </c>
      <c r="K7" s="3">
        <v>100</v>
      </c>
      <c r="L7" s="3">
        <v>575</v>
      </c>
      <c r="M7" s="3">
        <v>650</v>
      </c>
      <c r="N7" s="3">
        <v>825</v>
      </c>
      <c r="O7" s="3">
        <v>750</v>
      </c>
      <c r="P7" s="3">
        <v>750</v>
      </c>
      <c r="Q7" s="3">
        <v>675</v>
      </c>
      <c r="R7" s="3">
        <v>275</v>
      </c>
      <c r="S7" s="3">
        <v>465</v>
      </c>
      <c r="T7" s="3">
        <v>465</v>
      </c>
      <c r="U7" s="3">
        <v>640</v>
      </c>
      <c r="V7" s="3">
        <v>565</v>
      </c>
      <c r="W7" s="3">
        <v>565</v>
      </c>
      <c r="X7" s="3">
        <v>640</v>
      </c>
      <c r="Y7" s="3">
        <v>565</v>
      </c>
      <c r="Z7" s="3">
        <v>465</v>
      </c>
      <c r="AA7" s="3">
        <v>465</v>
      </c>
      <c r="AB7" s="3">
        <v>650</v>
      </c>
      <c r="AC7" s="3" t="s">
        <v>104</v>
      </c>
      <c r="AD7" s="3">
        <v>185</v>
      </c>
      <c r="AE7" s="3">
        <v>750</v>
      </c>
      <c r="AF7" s="3">
        <v>825</v>
      </c>
      <c r="AG7" s="3">
        <v>750</v>
      </c>
      <c r="AH7" s="3">
        <v>425</v>
      </c>
      <c r="AI7" s="3">
        <v>675</v>
      </c>
      <c r="AJ7" s="3">
        <v>850</v>
      </c>
      <c r="AK7" s="3">
        <v>775</v>
      </c>
      <c r="AL7" s="3">
        <v>750</v>
      </c>
      <c r="AM7" s="3">
        <v>825</v>
      </c>
      <c r="AN7" s="3">
        <v>525</v>
      </c>
      <c r="AO7" s="3">
        <v>750</v>
      </c>
      <c r="AP7" s="3">
        <v>75</v>
      </c>
      <c r="AQ7" s="3">
        <v>185</v>
      </c>
      <c r="AR7" s="3">
        <v>750</v>
      </c>
      <c r="AS7" s="3">
        <v>675</v>
      </c>
      <c r="AT7" s="3">
        <v>575</v>
      </c>
      <c r="AU7" s="3">
        <v>575</v>
      </c>
      <c r="AV7" s="3">
        <v>650</v>
      </c>
      <c r="AW7" s="3">
        <v>650</v>
      </c>
      <c r="AX7" s="3">
        <v>825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185</v>
      </c>
      <c r="F8" s="3">
        <v>185</v>
      </c>
      <c r="G8" s="3" t="s">
        <v>104</v>
      </c>
      <c r="H8" s="3" t="s">
        <v>104</v>
      </c>
      <c r="I8" s="3" t="s">
        <v>104</v>
      </c>
      <c r="J8" s="3">
        <v>175</v>
      </c>
      <c r="K8" s="3">
        <v>100</v>
      </c>
      <c r="L8" s="3">
        <v>485</v>
      </c>
      <c r="M8" s="3">
        <v>560</v>
      </c>
      <c r="N8" s="3">
        <v>735</v>
      </c>
      <c r="O8" s="3">
        <v>660</v>
      </c>
      <c r="P8" s="3">
        <v>660</v>
      </c>
      <c r="Q8" s="3">
        <v>585</v>
      </c>
      <c r="R8" s="3">
        <v>185</v>
      </c>
      <c r="S8" s="3">
        <v>375</v>
      </c>
      <c r="T8" s="3">
        <v>375</v>
      </c>
      <c r="U8" s="3">
        <v>550</v>
      </c>
      <c r="V8" s="3">
        <v>475</v>
      </c>
      <c r="W8" s="3">
        <v>475</v>
      </c>
      <c r="X8" s="3">
        <v>550</v>
      </c>
      <c r="Y8" s="3">
        <v>475</v>
      </c>
      <c r="Z8" s="3">
        <v>375</v>
      </c>
      <c r="AA8" s="3">
        <v>375</v>
      </c>
      <c r="AB8" s="3">
        <v>560</v>
      </c>
      <c r="AC8" s="3" t="s">
        <v>104</v>
      </c>
      <c r="AD8" s="3">
        <v>185</v>
      </c>
      <c r="AE8" s="3">
        <v>660</v>
      </c>
      <c r="AF8" s="3">
        <v>735</v>
      </c>
      <c r="AG8" s="3">
        <v>660</v>
      </c>
      <c r="AH8" s="3">
        <v>335</v>
      </c>
      <c r="AI8" s="3">
        <v>585</v>
      </c>
      <c r="AJ8" s="3">
        <v>760</v>
      </c>
      <c r="AK8" s="3">
        <v>685</v>
      </c>
      <c r="AL8" s="3">
        <v>660</v>
      </c>
      <c r="AM8" s="3">
        <v>735</v>
      </c>
      <c r="AN8" s="3">
        <v>435</v>
      </c>
      <c r="AO8" s="3">
        <v>660</v>
      </c>
      <c r="AP8" s="3">
        <v>75</v>
      </c>
      <c r="AQ8" s="3">
        <v>185</v>
      </c>
      <c r="AR8" s="3">
        <v>660</v>
      </c>
      <c r="AS8" s="3">
        <v>585</v>
      </c>
      <c r="AT8" s="3">
        <v>485</v>
      </c>
      <c r="AU8" s="3">
        <v>485</v>
      </c>
      <c r="AV8" s="3">
        <v>560</v>
      </c>
      <c r="AW8" s="3">
        <v>560</v>
      </c>
      <c r="AX8" s="3">
        <v>735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185</v>
      </c>
      <c r="F9" s="3">
        <v>185</v>
      </c>
      <c r="G9" s="3" t="s">
        <v>104</v>
      </c>
      <c r="H9" s="3" t="s">
        <v>104</v>
      </c>
      <c r="I9" s="3" t="s">
        <v>104</v>
      </c>
      <c r="J9" s="3">
        <v>175</v>
      </c>
      <c r="K9" s="3">
        <v>100</v>
      </c>
      <c r="L9" s="3">
        <v>495</v>
      </c>
      <c r="M9" s="3">
        <v>570</v>
      </c>
      <c r="N9" s="3">
        <v>745</v>
      </c>
      <c r="O9" s="3">
        <v>670</v>
      </c>
      <c r="P9" s="3">
        <v>670</v>
      </c>
      <c r="Q9" s="3">
        <v>595</v>
      </c>
      <c r="R9" s="3">
        <v>195</v>
      </c>
      <c r="S9" s="3">
        <v>385</v>
      </c>
      <c r="T9" s="3">
        <v>385</v>
      </c>
      <c r="U9" s="3">
        <v>560</v>
      </c>
      <c r="V9" s="3">
        <v>485</v>
      </c>
      <c r="W9" s="3">
        <v>485</v>
      </c>
      <c r="X9" s="3">
        <v>560</v>
      </c>
      <c r="Y9" s="3">
        <v>485</v>
      </c>
      <c r="Z9" s="3">
        <v>385</v>
      </c>
      <c r="AA9" s="3">
        <v>385</v>
      </c>
      <c r="AB9" s="3">
        <v>570</v>
      </c>
      <c r="AC9" s="3" t="s">
        <v>104</v>
      </c>
      <c r="AD9" s="3">
        <v>185</v>
      </c>
      <c r="AE9" s="3">
        <v>670</v>
      </c>
      <c r="AF9" s="3">
        <v>745</v>
      </c>
      <c r="AG9" s="3">
        <v>670</v>
      </c>
      <c r="AH9" s="3">
        <v>345</v>
      </c>
      <c r="AI9" s="3">
        <v>595</v>
      </c>
      <c r="AJ9" s="3">
        <v>770</v>
      </c>
      <c r="AK9" s="3">
        <v>695</v>
      </c>
      <c r="AL9" s="3">
        <v>670</v>
      </c>
      <c r="AM9" s="3">
        <v>745</v>
      </c>
      <c r="AN9" s="3">
        <v>445</v>
      </c>
      <c r="AO9" s="3">
        <v>670</v>
      </c>
      <c r="AP9" s="3">
        <v>75</v>
      </c>
      <c r="AQ9" s="3">
        <v>185</v>
      </c>
      <c r="AR9" s="3">
        <v>670</v>
      </c>
      <c r="AS9" s="3">
        <v>595</v>
      </c>
      <c r="AT9" s="3">
        <v>495</v>
      </c>
      <c r="AU9" s="3">
        <v>495</v>
      </c>
      <c r="AV9" s="3">
        <v>570</v>
      </c>
      <c r="AW9" s="3">
        <v>570</v>
      </c>
      <c r="AX9" s="3">
        <v>745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185</v>
      </c>
      <c r="F10" s="3">
        <v>185</v>
      </c>
      <c r="G10" s="3" t="s">
        <v>104</v>
      </c>
      <c r="H10" s="3" t="s">
        <v>104</v>
      </c>
      <c r="I10" s="3" t="s">
        <v>104</v>
      </c>
      <c r="J10" s="3">
        <v>175</v>
      </c>
      <c r="K10" s="3">
        <v>100</v>
      </c>
      <c r="L10" s="3">
        <v>495</v>
      </c>
      <c r="M10" s="3">
        <v>570</v>
      </c>
      <c r="N10" s="3">
        <v>745</v>
      </c>
      <c r="O10" s="3">
        <v>670</v>
      </c>
      <c r="P10" s="3">
        <v>670</v>
      </c>
      <c r="Q10" s="3">
        <v>595</v>
      </c>
      <c r="R10" s="3">
        <v>195</v>
      </c>
      <c r="S10" s="3">
        <v>385</v>
      </c>
      <c r="T10" s="3">
        <v>385</v>
      </c>
      <c r="U10" s="3">
        <v>560</v>
      </c>
      <c r="V10" s="3">
        <v>485</v>
      </c>
      <c r="W10" s="3">
        <v>485</v>
      </c>
      <c r="X10" s="3">
        <v>560</v>
      </c>
      <c r="Y10" s="3">
        <v>485</v>
      </c>
      <c r="Z10" s="3">
        <v>385</v>
      </c>
      <c r="AA10" s="3">
        <v>385</v>
      </c>
      <c r="AB10" s="3">
        <v>570</v>
      </c>
      <c r="AC10" s="3" t="s">
        <v>104</v>
      </c>
      <c r="AD10" s="3">
        <v>185</v>
      </c>
      <c r="AE10" s="3">
        <v>670</v>
      </c>
      <c r="AF10" s="3">
        <v>745</v>
      </c>
      <c r="AG10" s="3">
        <v>670</v>
      </c>
      <c r="AH10" s="3">
        <v>345</v>
      </c>
      <c r="AI10" s="3">
        <v>595</v>
      </c>
      <c r="AJ10" s="3">
        <v>770</v>
      </c>
      <c r="AK10" s="3">
        <v>695</v>
      </c>
      <c r="AL10" s="3">
        <v>670</v>
      </c>
      <c r="AM10" s="3">
        <v>745</v>
      </c>
      <c r="AN10" s="3">
        <v>445</v>
      </c>
      <c r="AO10" s="3">
        <v>670</v>
      </c>
      <c r="AP10" s="3">
        <v>75</v>
      </c>
      <c r="AQ10" s="3">
        <v>185</v>
      </c>
      <c r="AR10" s="3">
        <v>670</v>
      </c>
      <c r="AS10" s="3">
        <v>595</v>
      </c>
      <c r="AT10" s="3">
        <v>495</v>
      </c>
      <c r="AU10" s="3">
        <v>495</v>
      </c>
      <c r="AV10" s="3">
        <v>570</v>
      </c>
      <c r="AW10" s="3">
        <v>570</v>
      </c>
      <c r="AX10" s="3">
        <v>745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185</v>
      </c>
      <c r="F11" s="3">
        <v>185</v>
      </c>
      <c r="G11" s="3" t="s">
        <v>104</v>
      </c>
      <c r="H11" s="3" t="s">
        <v>104</v>
      </c>
      <c r="I11" s="3" t="s">
        <v>104</v>
      </c>
      <c r="J11" s="3">
        <v>175</v>
      </c>
      <c r="K11" s="3">
        <v>100</v>
      </c>
      <c r="L11" s="3">
        <v>485</v>
      </c>
      <c r="M11" s="3">
        <v>560</v>
      </c>
      <c r="N11" s="3">
        <v>735</v>
      </c>
      <c r="O11" s="3">
        <v>660</v>
      </c>
      <c r="P11" s="3">
        <v>660</v>
      </c>
      <c r="Q11" s="3">
        <v>585</v>
      </c>
      <c r="R11" s="3">
        <v>185</v>
      </c>
      <c r="S11" s="3">
        <v>375</v>
      </c>
      <c r="T11" s="3">
        <v>375</v>
      </c>
      <c r="U11" s="3">
        <v>550</v>
      </c>
      <c r="V11" s="3">
        <v>475</v>
      </c>
      <c r="W11" s="3">
        <v>475</v>
      </c>
      <c r="X11" s="3">
        <v>550</v>
      </c>
      <c r="Y11" s="3">
        <v>475</v>
      </c>
      <c r="Z11" s="3">
        <v>375</v>
      </c>
      <c r="AA11" s="3">
        <v>375</v>
      </c>
      <c r="AB11" s="3">
        <v>560</v>
      </c>
      <c r="AC11" s="3" t="s">
        <v>104</v>
      </c>
      <c r="AD11" s="3">
        <v>185</v>
      </c>
      <c r="AE11" s="3">
        <v>660</v>
      </c>
      <c r="AF11" s="3">
        <v>735</v>
      </c>
      <c r="AG11" s="3">
        <v>660</v>
      </c>
      <c r="AH11" s="3">
        <v>335</v>
      </c>
      <c r="AI11" s="3">
        <v>585</v>
      </c>
      <c r="AJ11" s="3">
        <v>760</v>
      </c>
      <c r="AK11" s="3">
        <v>685</v>
      </c>
      <c r="AL11" s="3">
        <v>660</v>
      </c>
      <c r="AM11" s="3">
        <v>735</v>
      </c>
      <c r="AN11" s="3">
        <v>435</v>
      </c>
      <c r="AO11" s="3">
        <v>660</v>
      </c>
      <c r="AP11" s="3">
        <v>75</v>
      </c>
      <c r="AQ11" s="3">
        <v>185</v>
      </c>
      <c r="AR11" s="3">
        <v>660</v>
      </c>
      <c r="AS11" s="3">
        <v>585</v>
      </c>
      <c r="AT11" s="3">
        <v>485</v>
      </c>
      <c r="AU11" s="3">
        <v>485</v>
      </c>
      <c r="AV11" s="3">
        <v>560</v>
      </c>
      <c r="AW11" s="3">
        <v>560</v>
      </c>
      <c r="AX11" s="3">
        <v>735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185</v>
      </c>
      <c r="F12" s="3">
        <v>185</v>
      </c>
      <c r="G12" s="3" t="s">
        <v>104</v>
      </c>
      <c r="H12" s="3" t="s">
        <v>104</v>
      </c>
      <c r="I12" s="3" t="s">
        <v>104</v>
      </c>
      <c r="J12" s="3">
        <v>175</v>
      </c>
      <c r="K12" s="3">
        <v>100</v>
      </c>
      <c r="L12" s="3">
        <v>495</v>
      </c>
      <c r="M12" s="3">
        <v>570</v>
      </c>
      <c r="N12" s="3">
        <v>745</v>
      </c>
      <c r="O12" s="3">
        <v>670</v>
      </c>
      <c r="P12" s="3">
        <v>670</v>
      </c>
      <c r="Q12" s="3">
        <v>595</v>
      </c>
      <c r="R12" s="3">
        <v>195</v>
      </c>
      <c r="S12" s="3">
        <v>385</v>
      </c>
      <c r="T12" s="3">
        <v>385</v>
      </c>
      <c r="U12" s="3">
        <v>560</v>
      </c>
      <c r="V12" s="3">
        <v>485</v>
      </c>
      <c r="W12" s="3">
        <v>485</v>
      </c>
      <c r="X12" s="3">
        <v>560</v>
      </c>
      <c r="Y12" s="3">
        <v>485</v>
      </c>
      <c r="Z12" s="3">
        <v>385</v>
      </c>
      <c r="AA12" s="3">
        <v>385</v>
      </c>
      <c r="AB12" s="3">
        <v>570</v>
      </c>
      <c r="AC12" s="3" t="s">
        <v>104</v>
      </c>
      <c r="AD12" s="3">
        <v>185</v>
      </c>
      <c r="AE12" s="3">
        <v>670</v>
      </c>
      <c r="AF12" s="3">
        <v>745</v>
      </c>
      <c r="AG12" s="3">
        <v>670</v>
      </c>
      <c r="AH12" s="3">
        <v>345</v>
      </c>
      <c r="AI12" s="3">
        <v>595</v>
      </c>
      <c r="AJ12" s="3">
        <v>770</v>
      </c>
      <c r="AK12" s="3">
        <v>695</v>
      </c>
      <c r="AL12" s="3">
        <v>670</v>
      </c>
      <c r="AM12" s="3">
        <v>745</v>
      </c>
      <c r="AN12" s="3">
        <v>445</v>
      </c>
      <c r="AO12" s="3">
        <v>670</v>
      </c>
      <c r="AP12" s="3">
        <v>75</v>
      </c>
      <c r="AQ12" s="3">
        <v>185</v>
      </c>
      <c r="AR12" s="3">
        <v>670</v>
      </c>
      <c r="AS12" s="3">
        <v>595</v>
      </c>
      <c r="AT12" s="3">
        <v>495</v>
      </c>
      <c r="AU12" s="3">
        <v>495</v>
      </c>
      <c r="AV12" s="3">
        <v>570</v>
      </c>
      <c r="AW12" s="3">
        <v>570</v>
      </c>
      <c r="AX12" s="3">
        <v>745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>
        <v>185</v>
      </c>
      <c r="F13" s="3">
        <v>185</v>
      </c>
      <c r="G13" s="3" t="s">
        <v>104</v>
      </c>
      <c r="H13" s="3" t="s">
        <v>104</v>
      </c>
      <c r="I13" s="3" t="s">
        <v>104</v>
      </c>
      <c r="J13" s="3">
        <v>175</v>
      </c>
      <c r="K13" s="3">
        <v>100</v>
      </c>
      <c r="L13" s="3">
        <v>675</v>
      </c>
      <c r="M13" s="3">
        <v>750</v>
      </c>
      <c r="N13" s="3">
        <v>925</v>
      </c>
      <c r="O13" s="3">
        <v>850</v>
      </c>
      <c r="P13" s="3">
        <v>850</v>
      </c>
      <c r="Q13" s="3">
        <v>775</v>
      </c>
      <c r="R13" s="3">
        <v>375</v>
      </c>
      <c r="S13" s="3">
        <v>565</v>
      </c>
      <c r="T13" s="3">
        <v>565</v>
      </c>
      <c r="U13" s="3">
        <v>740</v>
      </c>
      <c r="V13" s="3">
        <v>665</v>
      </c>
      <c r="W13" s="3">
        <v>665</v>
      </c>
      <c r="X13" s="3">
        <v>740</v>
      </c>
      <c r="Y13" s="3">
        <v>665</v>
      </c>
      <c r="Z13" s="3">
        <v>565</v>
      </c>
      <c r="AA13" s="3">
        <v>565</v>
      </c>
      <c r="AB13" s="3">
        <v>750</v>
      </c>
      <c r="AC13" s="3" t="s">
        <v>104</v>
      </c>
      <c r="AD13" s="3">
        <v>185</v>
      </c>
      <c r="AE13" s="3">
        <v>850</v>
      </c>
      <c r="AF13" s="3">
        <v>925</v>
      </c>
      <c r="AG13" s="3">
        <v>850</v>
      </c>
      <c r="AH13" s="3">
        <v>525</v>
      </c>
      <c r="AI13" s="3">
        <v>775</v>
      </c>
      <c r="AJ13" s="3">
        <v>950</v>
      </c>
      <c r="AK13" s="3">
        <v>875</v>
      </c>
      <c r="AL13" s="3">
        <v>850</v>
      </c>
      <c r="AM13" s="3">
        <v>925</v>
      </c>
      <c r="AN13" s="3">
        <v>625</v>
      </c>
      <c r="AO13" s="3">
        <v>850</v>
      </c>
      <c r="AP13" s="3">
        <v>75</v>
      </c>
      <c r="AQ13" s="3">
        <v>185</v>
      </c>
      <c r="AR13" s="3">
        <v>850</v>
      </c>
      <c r="AS13" s="3">
        <v>775</v>
      </c>
      <c r="AT13" s="3">
        <v>675</v>
      </c>
      <c r="AU13" s="3">
        <v>675</v>
      </c>
      <c r="AV13" s="3">
        <v>750</v>
      </c>
      <c r="AW13" s="3">
        <v>750</v>
      </c>
      <c r="AX13" s="3">
        <v>925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185</v>
      </c>
      <c r="F14" s="3">
        <v>185</v>
      </c>
      <c r="G14" s="3" t="s">
        <v>104</v>
      </c>
      <c r="H14" s="3" t="s">
        <v>104</v>
      </c>
      <c r="I14" s="3" t="s">
        <v>104</v>
      </c>
      <c r="J14" s="3">
        <v>175</v>
      </c>
      <c r="K14" s="3">
        <v>100</v>
      </c>
      <c r="L14" s="3">
        <v>565</v>
      </c>
      <c r="M14" s="3">
        <v>640</v>
      </c>
      <c r="N14" s="3">
        <v>815</v>
      </c>
      <c r="O14" s="3">
        <v>740</v>
      </c>
      <c r="P14" s="3">
        <v>740</v>
      </c>
      <c r="Q14" s="3">
        <v>665</v>
      </c>
      <c r="R14" s="3">
        <v>265</v>
      </c>
      <c r="S14" s="3">
        <v>455</v>
      </c>
      <c r="T14" s="3">
        <v>455</v>
      </c>
      <c r="U14" s="3">
        <v>630</v>
      </c>
      <c r="V14" s="3">
        <v>555</v>
      </c>
      <c r="W14" s="3">
        <v>555</v>
      </c>
      <c r="X14" s="3">
        <v>630</v>
      </c>
      <c r="Y14" s="3">
        <v>555</v>
      </c>
      <c r="Z14" s="3">
        <v>455</v>
      </c>
      <c r="AA14" s="3">
        <v>455</v>
      </c>
      <c r="AB14" s="3">
        <v>640</v>
      </c>
      <c r="AC14" s="3" t="s">
        <v>104</v>
      </c>
      <c r="AD14" s="3">
        <v>185</v>
      </c>
      <c r="AE14" s="3">
        <v>740</v>
      </c>
      <c r="AF14" s="3">
        <v>815</v>
      </c>
      <c r="AG14" s="3">
        <v>740</v>
      </c>
      <c r="AH14" s="3">
        <v>415</v>
      </c>
      <c r="AI14" s="3">
        <v>665</v>
      </c>
      <c r="AJ14" s="3">
        <v>840</v>
      </c>
      <c r="AK14" s="3">
        <v>765</v>
      </c>
      <c r="AL14" s="3">
        <v>740</v>
      </c>
      <c r="AM14" s="3">
        <v>815</v>
      </c>
      <c r="AN14" s="3">
        <v>515</v>
      </c>
      <c r="AO14" s="3">
        <v>740</v>
      </c>
      <c r="AP14" s="3">
        <v>75</v>
      </c>
      <c r="AQ14" s="3">
        <v>185</v>
      </c>
      <c r="AR14" s="3">
        <v>740</v>
      </c>
      <c r="AS14" s="3">
        <v>665</v>
      </c>
      <c r="AT14" s="3">
        <v>565</v>
      </c>
      <c r="AU14" s="3">
        <v>565</v>
      </c>
      <c r="AV14" s="3">
        <v>640</v>
      </c>
      <c r="AW14" s="3">
        <v>640</v>
      </c>
      <c r="AX14" s="3">
        <v>815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185</v>
      </c>
      <c r="F15" s="3">
        <v>185</v>
      </c>
      <c r="G15" s="3" t="s">
        <v>104</v>
      </c>
      <c r="H15" s="3" t="s">
        <v>104</v>
      </c>
      <c r="I15" s="3" t="s">
        <v>104</v>
      </c>
      <c r="J15" s="3">
        <v>175</v>
      </c>
      <c r="K15" s="3">
        <v>100</v>
      </c>
      <c r="L15" s="3">
        <v>545</v>
      </c>
      <c r="M15" s="3">
        <v>620</v>
      </c>
      <c r="N15" s="3">
        <v>795</v>
      </c>
      <c r="O15" s="3">
        <v>720</v>
      </c>
      <c r="P15" s="3">
        <v>720</v>
      </c>
      <c r="Q15" s="3">
        <v>645</v>
      </c>
      <c r="R15" s="3">
        <v>245</v>
      </c>
      <c r="S15" s="3">
        <v>435</v>
      </c>
      <c r="T15" s="3">
        <v>435</v>
      </c>
      <c r="U15" s="3">
        <v>610</v>
      </c>
      <c r="V15" s="3">
        <v>535</v>
      </c>
      <c r="W15" s="3">
        <v>535</v>
      </c>
      <c r="X15" s="3">
        <v>610</v>
      </c>
      <c r="Y15" s="3">
        <v>535</v>
      </c>
      <c r="Z15" s="3">
        <v>435</v>
      </c>
      <c r="AA15" s="3">
        <v>435</v>
      </c>
      <c r="AB15" s="3">
        <v>620</v>
      </c>
      <c r="AC15" s="3" t="s">
        <v>104</v>
      </c>
      <c r="AD15" s="3">
        <v>185</v>
      </c>
      <c r="AE15" s="3">
        <v>720</v>
      </c>
      <c r="AF15" s="3">
        <v>795</v>
      </c>
      <c r="AG15" s="3">
        <v>720</v>
      </c>
      <c r="AH15" s="3">
        <v>395</v>
      </c>
      <c r="AI15" s="3">
        <v>645</v>
      </c>
      <c r="AJ15" s="3">
        <v>820</v>
      </c>
      <c r="AK15" s="3">
        <v>745</v>
      </c>
      <c r="AL15" s="3">
        <v>720</v>
      </c>
      <c r="AM15" s="3">
        <v>795</v>
      </c>
      <c r="AN15" s="3">
        <v>495</v>
      </c>
      <c r="AO15" s="3">
        <v>720</v>
      </c>
      <c r="AP15" s="3">
        <v>75</v>
      </c>
      <c r="AQ15" s="3">
        <v>185</v>
      </c>
      <c r="AR15" s="3">
        <v>720</v>
      </c>
      <c r="AS15" s="3">
        <v>645</v>
      </c>
      <c r="AT15" s="3">
        <v>545</v>
      </c>
      <c r="AU15" s="3">
        <v>545</v>
      </c>
      <c r="AV15" s="3">
        <v>620</v>
      </c>
      <c r="AW15" s="3">
        <v>620</v>
      </c>
      <c r="AX15" s="3">
        <v>795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185</v>
      </c>
      <c r="F16" s="3">
        <v>185</v>
      </c>
      <c r="G16" s="3" t="s">
        <v>104</v>
      </c>
      <c r="H16" s="3" t="s">
        <v>104</v>
      </c>
      <c r="I16" s="3" t="s">
        <v>104</v>
      </c>
      <c r="J16" s="3">
        <v>175</v>
      </c>
      <c r="K16" s="3">
        <v>100</v>
      </c>
      <c r="L16" s="3">
        <v>485</v>
      </c>
      <c r="M16" s="3">
        <v>560</v>
      </c>
      <c r="N16" s="3">
        <v>735</v>
      </c>
      <c r="O16" s="3">
        <v>660</v>
      </c>
      <c r="P16" s="3">
        <v>660</v>
      </c>
      <c r="Q16" s="3">
        <v>585</v>
      </c>
      <c r="R16" s="3">
        <v>185</v>
      </c>
      <c r="S16" s="3">
        <v>375</v>
      </c>
      <c r="T16" s="3">
        <v>375</v>
      </c>
      <c r="U16" s="3">
        <v>550</v>
      </c>
      <c r="V16" s="3">
        <v>475</v>
      </c>
      <c r="W16" s="3">
        <v>475</v>
      </c>
      <c r="X16" s="3">
        <v>550</v>
      </c>
      <c r="Y16" s="3">
        <v>475</v>
      </c>
      <c r="Z16" s="3">
        <v>375</v>
      </c>
      <c r="AA16" s="3">
        <v>375</v>
      </c>
      <c r="AB16" s="3">
        <v>560</v>
      </c>
      <c r="AC16" s="3" t="s">
        <v>104</v>
      </c>
      <c r="AD16" s="3">
        <v>185</v>
      </c>
      <c r="AE16" s="3">
        <v>660</v>
      </c>
      <c r="AF16" s="3">
        <v>735</v>
      </c>
      <c r="AG16" s="3">
        <v>660</v>
      </c>
      <c r="AH16" s="3">
        <v>335</v>
      </c>
      <c r="AI16" s="3">
        <v>585</v>
      </c>
      <c r="AJ16" s="3">
        <v>760</v>
      </c>
      <c r="AK16" s="3">
        <v>685</v>
      </c>
      <c r="AL16" s="3">
        <v>660</v>
      </c>
      <c r="AM16" s="3">
        <v>735</v>
      </c>
      <c r="AN16" s="3">
        <v>435</v>
      </c>
      <c r="AO16" s="3">
        <v>660</v>
      </c>
      <c r="AP16" s="3">
        <v>75</v>
      </c>
      <c r="AQ16" s="3">
        <v>185</v>
      </c>
      <c r="AR16" s="3">
        <v>660</v>
      </c>
      <c r="AS16" s="3">
        <v>585</v>
      </c>
      <c r="AT16" s="3">
        <v>485</v>
      </c>
      <c r="AU16" s="3">
        <v>485</v>
      </c>
      <c r="AV16" s="3">
        <v>560</v>
      </c>
      <c r="AW16" s="3">
        <v>560</v>
      </c>
      <c r="AX16" s="3">
        <v>735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185</v>
      </c>
      <c r="F17" s="3">
        <v>185</v>
      </c>
      <c r="G17" s="3" t="s">
        <v>104</v>
      </c>
      <c r="H17" s="3" t="s">
        <v>104</v>
      </c>
      <c r="I17" s="3" t="s">
        <v>104</v>
      </c>
      <c r="J17" s="3">
        <v>175</v>
      </c>
      <c r="K17" s="3">
        <v>100</v>
      </c>
      <c r="L17" s="3">
        <v>495</v>
      </c>
      <c r="M17" s="3">
        <v>570</v>
      </c>
      <c r="N17" s="3">
        <v>745</v>
      </c>
      <c r="O17" s="3">
        <v>670</v>
      </c>
      <c r="P17" s="3">
        <v>670</v>
      </c>
      <c r="Q17" s="3">
        <v>595</v>
      </c>
      <c r="R17" s="3">
        <v>195</v>
      </c>
      <c r="S17" s="3">
        <v>385</v>
      </c>
      <c r="T17" s="3">
        <v>385</v>
      </c>
      <c r="U17" s="3">
        <v>560</v>
      </c>
      <c r="V17" s="3">
        <v>485</v>
      </c>
      <c r="W17" s="3">
        <v>485</v>
      </c>
      <c r="X17" s="3">
        <v>560</v>
      </c>
      <c r="Y17" s="3">
        <v>485</v>
      </c>
      <c r="Z17" s="3">
        <v>385</v>
      </c>
      <c r="AA17" s="3">
        <v>385</v>
      </c>
      <c r="AB17" s="3">
        <v>570</v>
      </c>
      <c r="AC17" s="3" t="s">
        <v>104</v>
      </c>
      <c r="AD17" s="3">
        <v>185</v>
      </c>
      <c r="AE17" s="3">
        <v>670</v>
      </c>
      <c r="AF17" s="3">
        <v>745</v>
      </c>
      <c r="AG17" s="3">
        <v>670</v>
      </c>
      <c r="AH17" s="3">
        <v>395</v>
      </c>
      <c r="AI17" s="3">
        <v>595</v>
      </c>
      <c r="AJ17" s="3">
        <v>770</v>
      </c>
      <c r="AK17" s="3">
        <v>695</v>
      </c>
      <c r="AL17" s="3">
        <v>670</v>
      </c>
      <c r="AM17" s="3">
        <v>745</v>
      </c>
      <c r="AN17" s="3">
        <v>495</v>
      </c>
      <c r="AO17" s="3">
        <v>670</v>
      </c>
      <c r="AP17" s="3">
        <v>75</v>
      </c>
      <c r="AQ17" s="3">
        <v>185</v>
      </c>
      <c r="AR17" s="3">
        <v>670</v>
      </c>
      <c r="AS17" s="3">
        <v>595</v>
      </c>
      <c r="AT17" s="3">
        <v>495</v>
      </c>
      <c r="AU17" s="3">
        <v>495</v>
      </c>
      <c r="AV17" s="3">
        <v>570</v>
      </c>
      <c r="AW17" s="3">
        <v>570</v>
      </c>
      <c r="AX17" s="3">
        <v>745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185</v>
      </c>
      <c r="F18" s="3">
        <v>185</v>
      </c>
      <c r="G18" s="3" t="s">
        <v>104</v>
      </c>
      <c r="H18" s="3" t="s">
        <v>104</v>
      </c>
      <c r="I18" s="3" t="s">
        <v>104</v>
      </c>
      <c r="J18" s="3">
        <v>175</v>
      </c>
      <c r="K18" s="3">
        <v>100</v>
      </c>
      <c r="L18" s="3">
        <v>495</v>
      </c>
      <c r="M18" s="3">
        <v>570</v>
      </c>
      <c r="N18" s="3">
        <v>745</v>
      </c>
      <c r="O18" s="3">
        <v>670</v>
      </c>
      <c r="P18" s="3">
        <v>670</v>
      </c>
      <c r="Q18" s="3">
        <v>595</v>
      </c>
      <c r="R18" s="3">
        <v>195</v>
      </c>
      <c r="S18" s="3">
        <v>385</v>
      </c>
      <c r="T18" s="3">
        <v>385</v>
      </c>
      <c r="U18" s="3">
        <v>560</v>
      </c>
      <c r="V18" s="3">
        <v>485</v>
      </c>
      <c r="W18" s="3">
        <v>485</v>
      </c>
      <c r="X18" s="3">
        <v>560</v>
      </c>
      <c r="Y18" s="3">
        <v>485</v>
      </c>
      <c r="Z18" s="3">
        <v>385</v>
      </c>
      <c r="AA18" s="3">
        <v>385</v>
      </c>
      <c r="AB18" s="3">
        <v>570</v>
      </c>
      <c r="AC18" s="3" t="s">
        <v>104</v>
      </c>
      <c r="AD18" s="3">
        <v>185</v>
      </c>
      <c r="AE18" s="3">
        <v>670</v>
      </c>
      <c r="AF18" s="3">
        <v>745</v>
      </c>
      <c r="AG18" s="3">
        <v>670</v>
      </c>
      <c r="AH18" s="3">
        <v>345</v>
      </c>
      <c r="AI18" s="3">
        <v>595</v>
      </c>
      <c r="AJ18" s="3">
        <v>770</v>
      </c>
      <c r="AK18" s="3">
        <v>695</v>
      </c>
      <c r="AL18" s="3">
        <v>670</v>
      </c>
      <c r="AM18" s="3">
        <v>745</v>
      </c>
      <c r="AN18" s="3">
        <v>445</v>
      </c>
      <c r="AO18" s="3">
        <v>670</v>
      </c>
      <c r="AP18" s="3">
        <v>75</v>
      </c>
      <c r="AQ18" s="3">
        <v>185</v>
      </c>
      <c r="AR18" s="3">
        <v>670</v>
      </c>
      <c r="AS18" s="3">
        <v>595</v>
      </c>
      <c r="AT18" s="3">
        <v>495</v>
      </c>
      <c r="AU18" s="3">
        <v>495</v>
      </c>
      <c r="AV18" s="3">
        <v>570</v>
      </c>
      <c r="AW18" s="3">
        <v>570</v>
      </c>
      <c r="AX18" s="3">
        <v>745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185</v>
      </c>
      <c r="F19" s="3">
        <v>185</v>
      </c>
      <c r="G19" s="3" t="s">
        <v>104</v>
      </c>
      <c r="H19" s="3" t="s">
        <v>104</v>
      </c>
      <c r="I19" s="3" t="s">
        <v>104</v>
      </c>
      <c r="J19" s="3">
        <v>175</v>
      </c>
      <c r="K19" s="3">
        <v>100</v>
      </c>
      <c r="L19" s="3">
        <v>495</v>
      </c>
      <c r="M19" s="3">
        <v>570</v>
      </c>
      <c r="N19" s="3">
        <v>745</v>
      </c>
      <c r="O19" s="3">
        <v>670</v>
      </c>
      <c r="P19" s="3">
        <v>670</v>
      </c>
      <c r="Q19" s="3">
        <v>595</v>
      </c>
      <c r="R19" s="3">
        <v>195</v>
      </c>
      <c r="S19" s="3">
        <v>385</v>
      </c>
      <c r="T19" s="3">
        <v>385</v>
      </c>
      <c r="U19" s="3">
        <v>560</v>
      </c>
      <c r="V19" s="3">
        <v>485</v>
      </c>
      <c r="W19" s="3">
        <v>485</v>
      </c>
      <c r="X19" s="3">
        <v>560</v>
      </c>
      <c r="Y19" s="3">
        <v>485</v>
      </c>
      <c r="Z19" s="3">
        <v>385</v>
      </c>
      <c r="AA19" s="3">
        <v>385</v>
      </c>
      <c r="AB19" s="3">
        <v>570</v>
      </c>
      <c r="AC19" s="3" t="s">
        <v>104</v>
      </c>
      <c r="AD19" s="3">
        <v>185</v>
      </c>
      <c r="AE19" s="3">
        <v>670</v>
      </c>
      <c r="AF19" s="3">
        <v>745</v>
      </c>
      <c r="AG19" s="3">
        <v>670</v>
      </c>
      <c r="AH19" s="3">
        <v>345</v>
      </c>
      <c r="AI19" s="3">
        <v>595</v>
      </c>
      <c r="AJ19" s="3">
        <v>770</v>
      </c>
      <c r="AK19" s="3">
        <v>695</v>
      </c>
      <c r="AL19" s="3">
        <v>670</v>
      </c>
      <c r="AM19" s="3">
        <v>745</v>
      </c>
      <c r="AN19" s="3">
        <v>445</v>
      </c>
      <c r="AO19" s="3">
        <v>670</v>
      </c>
      <c r="AP19" s="3">
        <v>75</v>
      </c>
      <c r="AQ19" s="3">
        <v>185</v>
      </c>
      <c r="AR19" s="3">
        <v>670</v>
      </c>
      <c r="AS19" s="3">
        <v>595</v>
      </c>
      <c r="AT19" s="3">
        <v>495</v>
      </c>
      <c r="AU19" s="3">
        <v>495</v>
      </c>
      <c r="AV19" s="3">
        <v>570</v>
      </c>
      <c r="AW19" s="3">
        <v>570</v>
      </c>
      <c r="AX19" s="3">
        <v>745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185</v>
      </c>
      <c r="F20" s="3">
        <v>185</v>
      </c>
      <c r="G20" s="3" t="s">
        <v>104</v>
      </c>
      <c r="H20" s="3" t="s">
        <v>104</v>
      </c>
      <c r="I20" s="3" t="s">
        <v>104</v>
      </c>
      <c r="J20" s="3">
        <v>175</v>
      </c>
      <c r="K20" s="3">
        <v>100</v>
      </c>
      <c r="L20" s="3">
        <v>495</v>
      </c>
      <c r="M20" s="3">
        <v>570</v>
      </c>
      <c r="N20" s="3">
        <v>745</v>
      </c>
      <c r="O20" s="3">
        <v>670</v>
      </c>
      <c r="P20" s="3">
        <v>670</v>
      </c>
      <c r="Q20" s="3">
        <v>595</v>
      </c>
      <c r="R20" s="3">
        <v>195</v>
      </c>
      <c r="S20" s="3">
        <v>385</v>
      </c>
      <c r="T20" s="3">
        <v>385</v>
      </c>
      <c r="U20" s="3">
        <v>560</v>
      </c>
      <c r="V20" s="3">
        <v>485</v>
      </c>
      <c r="W20" s="3">
        <v>485</v>
      </c>
      <c r="X20" s="3">
        <v>560</v>
      </c>
      <c r="Y20" s="3">
        <v>485</v>
      </c>
      <c r="Z20" s="3">
        <v>385</v>
      </c>
      <c r="AA20" s="3">
        <v>385</v>
      </c>
      <c r="AB20" s="3">
        <v>570</v>
      </c>
      <c r="AC20" s="3" t="s">
        <v>104</v>
      </c>
      <c r="AD20" s="3">
        <v>185</v>
      </c>
      <c r="AE20" s="3">
        <v>670</v>
      </c>
      <c r="AF20" s="3">
        <v>745</v>
      </c>
      <c r="AG20" s="3">
        <v>670</v>
      </c>
      <c r="AH20" s="3">
        <v>345</v>
      </c>
      <c r="AI20" s="3">
        <v>595</v>
      </c>
      <c r="AJ20" s="3">
        <v>770</v>
      </c>
      <c r="AK20" s="3">
        <v>695</v>
      </c>
      <c r="AL20" s="3">
        <v>670</v>
      </c>
      <c r="AM20" s="3">
        <v>745</v>
      </c>
      <c r="AN20" s="3">
        <v>445</v>
      </c>
      <c r="AO20" s="3">
        <v>670</v>
      </c>
      <c r="AP20" s="3">
        <v>75</v>
      </c>
      <c r="AQ20" s="3">
        <v>185</v>
      </c>
      <c r="AR20" s="3">
        <v>670</v>
      </c>
      <c r="AS20" s="3">
        <v>595</v>
      </c>
      <c r="AT20" s="3">
        <v>495</v>
      </c>
      <c r="AU20" s="3">
        <v>495</v>
      </c>
      <c r="AV20" s="3">
        <v>570</v>
      </c>
      <c r="AW20" s="3">
        <v>570</v>
      </c>
      <c r="AX20" s="3">
        <v>745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185</v>
      </c>
      <c r="F21" s="3">
        <v>185</v>
      </c>
      <c r="G21" s="3" t="s">
        <v>104</v>
      </c>
      <c r="H21" s="3" t="s">
        <v>104</v>
      </c>
      <c r="I21" s="3" t="s">
        <v>104</v>
      </c>
      <c r="J21" s="3">
        <v>175</v>
      </c>
      <c r="K21" s="3">
        <v>100</v>
      </c>
      <c r="L21" s="3">
        <v>495</v>
      </c>
      <c r="M21" s="3">
        <v>570</v>
      </c>
      <c r="N21" s="3">
        <v>745</v>
      </c>
      <c r="O21" s="3">
        <v>670</v>
      </c>
      <c r="P21" s="3">
        <v>670</v>
      </c>
      <c r="Q21" s="3">
        <v>595</v>
      </c>
      <c r="R21" s="3">
        <v>195</v>
      </c>
      <c r="S21" s="3">
        <v>385</v>
      </c>
      <c r="T21" s="3">
        <v>385</v>
      </c>
      <c r="U21" s="3">
        <v>560</v>
      </c>
      <c r="V21" s="3">
        <v>485</v>
      </c>
      <c r="W21" s="3">
        <v>485</v>
      </c>
      <c r="X21" s="3">
        <v>560</v>
      </c>
      <c r="Y21" s="3">
        <v>485</v>
      </c>
      <c r="Z21" s="3">
        <v>385</v>
      </c>
      <c r="AA21" s="3">
        <v>385</v>
      </c>
      <c r="AB21" s="3">
        <v>570</v>
      </c>
      <c r="AC21" s="3" t="s">
        <v>104</v>
      </c>
      <c r="AD21" s="3">
        <v>185</v>
      </c>
      <c r="AE21" s="3">
        <v>670</v>
      </c>
      <c r="AF21" s="3">
        <v>745</v>
      </c>
      <c r="AG21" s="3">
        <v>670</v>
      </c>
      <c r="AH21" s="3">
        <v>345</v>
      </c>
      <c r="AI21" s="3">
        <v>595</v>
      </c>
      <c r="AJ21" s="3">
        <v>770</v>
      </c>
      <c r="AK21" s="3">
        <v>695</v>
      </c>
      <c r="AL21" s="3">
        <v>670</v>
      </c>
      <c r="AM21" s="3">
        <v>745</v>
      </c>
      <c r="AN21" s="3">
        <v>445</v>
      </c>
      <c r="AO21" s="3">
        <v>670</v>
      </c>
      <c r="AP21" s="3">
        <v>75</v>
      </c>
      <c r="AQ21" s="3">
        <v>185</v>
      </c>
      <c r="AR21" s="3">
        <v>670</v>
      </c>
      <c r="AS21" s="3">
        <v>595</v>
      </c>
      <c r="AT21" s="3">
        <v>495</v>
      </c>
      <c r="AU21" s="3">
        <v>495</v>
      </c>
      <c r="AV21" s="3">
        <v>570</v>
      </c>
      <c r="AW21" s="3">
        <v>570</v>
      </c>
      <c r="AX21" s="3">
        <v>745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185</v>
      </c>
      <c r="F22" s="3">
        <v>185</v>
      </c>
      <c r="G22" s="3" t="s">
        <v>104</v>
      </c>
      <c r="H22" s="3" t="s">
        <v>104</v>
      </c>
      <c r="I22" s="3" t="s">
        <v>104</v>
      </c>
      <c r="J22" s="3">
        <v>175</v>
      </c>
      <c r="K22" s="3">
        <v>100</v>
      </c>
      <c r="L22" s="3">
        <v>585</v>
      </c>
      <c r="M22" s="3">
        <v>660</v>
      </c>
      <c r="N22" s="3">
        <v>835</v>
      </c>
      <c r="O22" s="3">
        <v>760</v>
      </c>
      <c r="P22" s="3">
        <v>760</v>
      </c>
      <c r="Q22" s="3">
        <v>685</v>
      </c>
      <c r="R22" s="3">
        <v>285</v>
      </c>
      <c r="S22" s="3">
        <v>475</v>
      </c>
      <c r="T22" s="3">
        <v>475</v>
      </c>
      <c r="U22" s="3">
        <v>650</v>
      </c>
      <c r="V22" s="3">
        <v>575</v>
      </c>
      <c r="W22" s="3">
        <v>575</v>
      </c>
      <c r="X22" s="3">
        <v>650</v>
      </c>
      <c r="Y22" s="3">
        <v>575</v>
      </c>
      <c r="Z22" s="3">
        <v>475</v>
      </c>
      <c r="AA22" s="3">
        <v>475</v>
      </c>
      <c r="AB22" s="3">
        <v>660</v>
      </c>
      <c r="AC22" s="3" t="s">
        <v>104</v>
      </c>
      <c r="AD22" s="3">
        <v>185</v>
      </c>
      <c r="AE22" s="3">
        <v>760</v>
      </c>
      <c r="AF22" s="3">
        <v>835</v>
      </c>
      <c r="AG22" s="3">
        <v>760</v>
      </c>
      <c r="AH22" s="3">
        <v>435</v>
      </c>
      <c r="AI22" s="3">
        <v>685</v>
      </c>
      <c r="AJ22" s="3">
        <v>860</v>
      </c>
      <c r="AK22" s="3">
        <v>785</v>
      </c>
      <c r="AL22" s="3">
        <v>760</v>
      </c>
      <c r="AM22" s="3">
        <v>835</v>
      </c>
      <c r="AN22" s="3">
        <v>535</v>
      </c>
      <c r="AO22" s="3">
        <v>760</v>
      </c>
      <c r="AP22" s="3">
        <v>75</v>
      </c>
      <c r="AQ22" s="3">
        <v>185</v>
      </c>
      <c r="AR22" s="3">
        <v>760</v>
      </c>
      <c r="AS22" s="3">
        <v>685</v>
      </c>
      <c r="AT22" s="3">
        <v>585</v>
      </c>
      <c r="AU22" s="3">
        <v>585</v>
      </c>
      <c r="AV22" s="3">
        <v>660</v>
      </c>
      <c r="AW22" s="3">
        <v>660</v>
      </c>
      <c r="AX22" s="3">
        <v>835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185</v>
      </c>
      <c r="F23" s="3">
        <v>185</v>
      </c>
      <c r="G23" s="3" t="s">
        <v>104</v>
      </c>
      <c r="H23" s="3" t="s">
        <v>104</v>
      </c>
      <c r="I23" s="3" t="s">
        <v>104</v>
      </c>
      <c r="J23" s="3">
        <v>175</v>
      </c>
      <c r="K23" s="3">
        <v>100</v>
      </c>
      <c r="L23" s="3">
        <v>495</v>
      </c>
      <c r="M23" s="3">
        <v>570</v>
      </c>
      <c r="N23" s="3">
        <v>745</v>
      </c>
      <c r="O23" s="3">
        <v>670</v>
      </c>
      <c r="P23" s="3">
        <v>670</v>
      </c>
      <c r="Q23" s="3">
        <v>595</v>
      </c>
      <c r="R23" s="3">
        <v>195</v>
      </c>
      <c r="S23" s="3">
        <v>385</v>
      </c>
      <c r="T23" s="3">
        <v>385</v>
      </c>
      <c r="U23" s="3">
        <v>560</v>
      </c>
      <c r="V23" s="3">
        <v>485</v>
      </c>
      <c r="W23" s="3">
        <v>485</v>
      </c>
      <c r="X23" s="3">
        <v>560</v>
      </c>
      <c r="Y23" s="3">
        <v>485</v>
      </c>
      <c r="Z23" s="3">
        <v>385</v>
      </c>
      <c r="AA23" s="3">
        <v>385</v>
      </c>
      <c r="AB23" s="3">
        <v>570</v>
      </c>
      <c r="AC23" s="3" t="s">
        <v>104</v>
      </c>
      <c r="AD23" s="3">
        <v>185</v>
      </c>
      <c r="AE23" s="3">
        <v>670</v>
      </c>
      <c r="AF23" s="3">
        <v>745</v>
      </c>
      <c r="AG23" s="3">
        <v>670</v>
      </c>
      <c r="AH23" s="3">
        <v>345</v>
      </c>
      <c r="AI23" s="3">
        <v>595</v>
      </c>
      <c r="AJ23" s="3">
        <v>770</v>
      </c>
      <c r="AK23" s="3">
        <v>695</v>
      </c>
      <c r="AL23" s="3">
        <v>670</v>
      </c>
      <c r="AM23" s="3">
        <v>745</v>
      </c>
      <c r="AN23" s="3">
        <v>445</v>
      </c>
      <c r="AO23" s="3">
        <v>670</v>
      </c>
      <c r="AP23" s="3">
        <v>75</v>
      </c>
      <c r="AQ23" s="3">
        <v>185</v>
      </c>
      <c r="AR23" s="3">
        <v>670</v>
      </c>
      <c r="AS23" s="3">
        <v>595</v>
      </c>
      <c r="AT23" s="3" t="s">
        <v>382</v>
      </c>
      <c r="AU23" s="3">
        <v>495</v>
      </c>
      <c r="AV23" s="3">
        <v>570</v>
      </c>
      <c r="AW23" s="3">
        <v>570</v>
      </c>
      <c r="AX23" s="3">
        <v>745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185</v>
      </c>
      <c r="F24" s="3">
        <v>185</v>
      </c>
      <c r="G24" s="3" t="s">
        <v>104</v>
      </c>
      <c r="H24" s="3" t="s">
        <v>104</v>
      </c>
      <c r="I24" s="3" t="s">
        <v>104</v>
      </c>
      <c r="J24" s="3">
        <v>175</v>
      </c>
      <c r="K24" s="3">
        <v>100</v>
      </c>
      <c r="L24" s="3">
        <v>515</v>
      </c>
      <c r="M24" s="3">
        <v>590</v>
      </c>
      <c r="N24" s="3">
        <v>765</v>
      </c>
      <c r="O24" s="3">
        <v>690</v>
      </c>
      <c r="P24" s="3">
        <v>690</v>
      </c>
      <c r="Q24" s="3">
        <v>615</v>
      </c>
      <c r="R24" s="3">
        <v>215</v>
      </c>
      <c r="S24" s="3">
        <v>405</v>
      </c>
      <c r="T24" s="3">
        <v>405</v>
      </c>
      <c r="U24" s="3">
        <v>580</v>
      </c>
      <c r="V24" s="3">
        <v>505</v>
      </c>
      <c r="W24" s="3">
        <v>505</v>
      </c>
      <c r="X24" s="3">
        <v>580</v>
      </c>
      <c r="Y24" s="3">
        <v>505</v>
      </c>
      <c r="Z24" s="3">
        <v>405</v>
      </c>
      <c r="AA24" s="3">
        <v>405</v>
      </c>
      <c r="AB24" s="3">
        <v>590</v>
      </c>
      <c r="AC24" s="3" t="s">
        <v>104</v>
      </c>
      <c r="AD24" s="3">
        <v>185</v>
      </c>
      <c r="AE24" s="3">
        <v>690</v>
      </c>
      <c r="AF24" s="3">
        <v>765</v>
      </c>
      <c r="AG24" s="3">
        <v>690</v>
      </c>
      <c r="AH24" s="3">
        <v>365</v>
      </c>
      <c r="AI24" s="3">
        <v>615</v>
      </c>
      <c r="AJ24" s="3">
        <v>790</v>
      </c>
      <c r="AK24" s="3">
        <v>715</v>
      </c>
      <c r="AL24" s="3">
        <v>690</v>
      </c>
      <c r="AM24" s="3">
        <v>765</v>
      </c>
      <c r="AN24" s="3">
        <v>465</v>
      </c>
      <c r="AO24" s="3">
        <v>690</v>
      </c>
      <c r="AP24" s="3">
        <v>75</v>
      </c>
      <c r="AQ24" s="3">
        <v>185</v>
      </c>
      <c r="AR24" s="3">
        <v>690</v>
      </c>
      <c r="AS24" s="3">
        <v>615</v>
      </c>
      <c r="AT24" s="3">
        <v>515</v>
      </c>
      <c r="AU24" s="3">
        <v>515</v>
      </c>
      <c r="AV24" s="3">
        <v>590</v>
      </c>
      <c r="AW24" s="3">
        <v>590</v>
      </c>
      <c r="AX24" s="3">
        <v>765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185</v>
      </c>
      <c r="F25" s="3">
        <v>185</v>
      </c>
      <c r="G25" s="3" t="s">
        <v>104</v>
      </c>
      <c r="H25" s="3" t="s">
        <v>104</v>
      </c>
      <c r="I25" s="3" t="s">
        <v>104</v>
      </c>
      <c r="J25" s="3">
        <v>175</v>
      </c>
      <c r="K25" s="3">
        <v>100</v>
      </c>
      <c r="L25" s="3">
        <v>485</v>
      </c>
      <c r="M25" s="3">
        <v>560</v>
      </c>
      <c r="N25" s="3">
        <v>735</v>
      </c>
      <c r="O25" s="3">
        <v>660</v>
      </c>
      <c r="P25" s="3">
        <v>660</v>
      </c>
      <c r="Q25" s="3">
        <v>585</v>
      </c>
      <c r="R25" s="3">
        <v>185</v>
      </c>
      <c r="S25" s="3">
        <v>375</v>
      </c>
      <c r="T25" s="3">
        <v>375</v>
      </c>
      <c r="U25" s="3">
        <v>550</v>
      </c>
      <c r="V25" s="3">
        <v>475</v>
      </c>
      <c r="W25" s="3">
        <v>475</v>
      </c>
      <c r="X25" s="3">
        <v>550</v>
      </c>
      <c r="Y25" s="3">
        <v>475</v>
      </c>
      <c r="Z25" s="3">
        <v>375</v>
      </c>
      <c r="AA25" s="3">
        <v>375</v>
      </c>
      <c r="AB25" s="3">
        <v>560</v>
      </c>
      <c r="AC25" s="3" t="s">
        <v>104</v>
      </c>
      <c r="AD25" s="3">
        <v>185</v>
      </c>
      <c r="AE25" s="3">
        <v>660</v>
      </c>
      <c r="AF25" s="3">
        <v>735</v>
      </c>
      <c r="AG25" s="3">
        <v>660</v>
      </c>
      <c r="AH25" s="3">
        <v>335</v>
      </c>
      <c r="AI25" s="3">
        <v>585</v>
      </c>
      <c r="AJ25" s="3">
        <v>760</v>
      </c>
      <c r="AK25" s="3">
        <v>685</v>
      </c>
      <c r="AL25" s="3">
        <v>660</v>
      </c>
      <c r="AM25" s="3">
        <v>735</v>
      </c>
      <c r="AN25" s="3">
        <v>435</v>
      </c>
      <c r="AO25" s="3">
        <v>660</v>
      </c>
      <c r="AP25" s="3">
        <v>75</v>
      </c>
      <c r="AQ25" s="3">
        <v>185</v>
      </c>
      <c r="AR25" s="3">
        <v>660</v>
      </c>
      <c r="AS25" s="3">
        <v>585</v>
      </c>
      <c r="AT25" s="3">
        <v>485</v>
      </c>
      <c r="AU25" s="3">
        <v>485</v>
      </c>
      <c r="AV25" s="3">
        <v>560</v>
      </c>
      <c r="AW25" s="3">
        <v>560</v>
      </c>
      <c r="AX25" s="3">
        <v>735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185</v>
      </c>
      <c r="F26" s="3">
        <v>185</v>
      </c>
      <c r="G26" s="3" t="s">
        <v>104</v>
      </c>
      <c r="H26" s="3" t="s">
        <v>104</v>
      </c>
      <c r="I26" s="3" t="s">
        <v>104</v>
      </c>
      <c r="J26" s="3">
        <v>175</v>
      </c>
      <c r="K26" s="3">
        <v>100</v>
      </c>
      <c r="L26" s="3">
        <v>495</v>
      </c>
      <c r="M26" s="3">
        <v>570</v>
      </c>
      <c r="N26" s="3">
        <v>745</v>
      </c>
      <c r="O26" s="3">
        <v>670</v>
      </c>
      <c r="P26" s="3">
        <v>670</v>
      </c>
      <c r="Q26" s="3">
        <v>595</v>
      </c>
      <c r="R26" s="3">
        <v>195</v>
      </c>
      <c r="S26" s="3">
        <v>385</v>
      </c>
      <c r="T26" s="3">
        <v>385</v>
      </c>
      <c r="U26" s="3">
        <v>560</v>
      </c>
      <c r="V26" s="3">
        <v>485</v>
      </c>
      <c r="W26" s="3">
        <v>485</v>
      </c>
      <c r="X26" s="3">
        <v>560</v>
      </c>
      <c r="Y26" s="3">
        <v>485</v>
      </c>
      <c r="Z26" s="3">
        <v>385</v>
      </c>
      <c r="AA26" s="3">
        <v>385</v>
      </c>
      <c r="AB26" s="3">
        <v>570</v>
      </c>
      <c r="AC26" s="3" t="s">
        <v>104</v>
      </c>
      <c r="AD26" s="3">
        <v>185</v>
      </c>
      <c r="AE26" s="3">
        <v>670</v>
      </c>
      <c r="AF26" s="3">
        <v>745</v>
      </c>
      <c r="AG26" s="3">
        <v>670</v>
      </c>
      <c r="AH26" s="3">
        <v>345</v>
      </c>
      <c r="AI26" s="3">
        <v>595</v>
      </c>
      <c r="AJ26" s="3">
        <v>770</v>
      </c>
      <c r="AK26" s="3">
        <v>695</v>
      </c>
      <c r="AL26" s="3">
        <v>670</v>
      </c>
      <c r="AM26" s="3">
        <v>745</v>
      </c>
      <c r="AN26" s="3">
        <v>445</v>
      </c>
      <c r="AO26" s="3">
        <v>670</v>
      </c>
      <c r="AP26" s="3">
        <v>75</v>
      </c>
      <c r="AQ26" s="3">
        <v>185</v>
      </c>
      <c r="AR26" s="3">
        <v>670</v>
      </c>
      <c r="AS26" s="3">
        <v>595</v>
      </c>
      <c r="AT26" s="3">
        <v>495</v>
      </c>
      <c r="AU26" s="3">
        <v>495</v>
      </c>
      <c r="AV26" s="3">
        <v>570</v>
      </c>
      <c r="AW26" s="3">
        <v>570</v>
      </c>
      <c r="AX26" s="3">
        <v>745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185</v>
      </c>
      <c r="F27" s="3">
        <v>185</v>
      </c>
      <c r="G27" s="3" t="s">
        <v>104</v>
      </c>
      <c r="H27" s="3" t="s">
        <v>104</v>
      </c>
      <c r="I27" s="3" t="s">
        <v>104</v>
      </c>
      <c r="J27" s="3">
        <v>175</v>
      </c>
      <c r="K27" s="3">
        <v>100</v>
      </c>
      <c r="L27" s="3">
        <v>490</v>
      </c>
      <c r="M27" s="3">
        <v>565</v>
      </c>
      <c r="N27" s="3">
        <v>740</v>
      </c>
      <c r="O27" s="3">
        <v>665</v>
      </c>
      <c r="P27" s="3">
        <v>665</v>
      </c>
      <c r="Q27" s="3">
        <v>590</v>
      </c>
      <c r="R27" s="3">
        <v>190</v>
      </c>
      <c r="S27" s="3">
        <v>380</v>
      </c>
      <c r="T27" s="3">
        <v>380</v>
      </c>
      <c r="U27" s="3">
        <v>555</v>
      </c>
      <c r="V27" s="3">
        <v>480</v>
      </c>
      <c r="W27" s="3">
        <v>480</v>
      </c>
      <c r="X27" s="3">
        <v>555</v>
      </c>
      <c r="Y27" s="3">
        <v>480</v>
      </c>
      <c r="Z27" s="3">
        <v>380</v>
      </c>
      <c r="AA27" s="3">
        <v>380</v>
      </c>
      <c r="AB27" s="3">
        <v>565</v>
      </c>
      <c r="AC27" s="3" t="s">
        <v>104</v>
      </c>
      <c r="AD27" s="3">
        <v>185</v>
      </c>
      <c r="AE27" s="3">
        <v>665</v>
      </c>
      <c r="AF27" s="3">
        <v>740</v>
      </c>
      <c r="AG27" s="3">
        <v>665</v>
      </c>
      <c r="AH27" s="3">
        <v>340</v>
      </c>
      <c r="AI27" s="3">
        <v>590</v>
      </c>
      <c r="AJ27" s="3">
        <v>765</v>
      </c>
      <c r="AK27" s="3">
        <v>690</v>
      </c>
      <c r="AL27" s="3">
        <v>665</v>
      </c>
      <c r="AM27" s="3">
        <v>740</v>
      </c>
      <c r="AN27" s="3">
        <v>440</v>
      </c>
      <c r="AO27" s="3">
        <v>665</v>
      </c>
      <c r="AP27" s="3">
        <v>75</v>
      </c>
      <c r="AQ27" s="3">
        <v>185</v>
      </c>
      <c r="AR27" s="3">
        <v>665</v>
      </c>
      <c r="AS27" s="3">
        <v>590</v>
      </c>
      <c r="AT27" s="3">
        <v>490</v>
      </c>
      <c r="AU27" s="3">
        <v>490</v>
      </c>
      <c r="AV27" s="3">
        <v>565</v>
      </c>
      <c r="AW27" s="3">
        <v>565</v>
      </c>
      <c r="AX27" s="3">
        <v>740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185</v>
      </c>
      <c r="F28" s="3">
        <v>185</v>
      </c>
      <c r="G28" s="3" t="s">
        <v>104</v>
      </c>
      <c r="H28" s="3" t="s">
        <v>104</v>
      </c>
      <c r="I28" s="3" t="s">
        <v>104</v>
      </c>
      <c r="J28" s="3">
        <v>175</v>
      </c>
      <c r="K28" s="3">
        <v>100</v>
      </c>
      <c r="L28" s="3">
        <v>675</v>
      </c>
      <c r="M28" s="3">
        <v>750</v>
      </c>
      <c r="N28" s="3">
        <v>925</v>
      </c>
      <c r="O28" s="3">
        <v>850</v>
      </c>
      <c r="P28" s="3">
        <v>850</v>
      </c>
      <c r="Q28" s="3">
        <v>775</v>
      </c>
      <c r="R28" s="3">
        <v>375</v>
      </c>
      <c r="S28" s="3">
        <v>565</v>
      </c>
      <c r="T28" s="3">
        <v>565</v>
      </c>
      <c r="U28" s="3">
        <v>740</v>
      </c>
      <c r="V28" s="3">
        <v>665</v>
      </c>
      <c r="W28" s="3">
        <v>665</v>
      </c>
      <c r="X28" s="3">
        <v>740</v>
      </c>
      <c r="Y28" s="3">
        <v>665</v>
      </c>
      <c r="Z28" s="3">
        <v>565</v>
      </c>
      <c r="AA28" s="3">
        <v>565</v>
      </c>
      <c r="AB28" s="3">
        <v>750</v>
      </c>
      <c r="AC28" s="3" t="s">
        <v>104</v>
      </c>
      <c r="AD28" s="3">
        <v>185</v>
      </c>
      <c r="AE28" s="3">
        <v>850</v>
      </c>
      <c r="AF28" s="3">
        <v>925</v>
      </c>
      <c r="AG28" s="3">
        <v>850</v>
      </c>
      <c r="AH28" s="3">
        <v>525</v>
      </c>
      <c r="AI28" s="3">
        <v>775</v>
      </c>
      <c r="AJ28" s="3">
        <v>950</v>
      </c>
      <c r="AK28" s="3">
        <v>875</v>
      </c>
      <c r="AL28" s="3">
        <v>850</v>
      </c>
      <c r="AM28" s="3">
        <v>925</v>
      </c>
      <c r="AN28" s="3">
        <v>625</v>
      </c>
      <c r="AO28" s="3">
        <v>850</v>
      </c>
      <c r="AP28" s="3">
        <v>75</v>
      </c>
      <c r="AQ28" s="3">
        <v>185</v>
      </c>
      <c r="AR28" s="3">
        <v>850</v>
      </c>
      <c r="AS28" s="3">
        <v>775</v>
      </c>
      <c r="AT28" s="3">
        <v>675</v>
      </c>
      <c r="AU28" s="3">
        <v>675</v>
      </c>
      <c r="AV28" s="3">
        <v>750</v>
      </c>
      <c r="AW28" s="3">
        <v>750</v>
      </c>
      <c r="AX28" s="3">
        <v>925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185</v>
      </c>
      <c r="F29" s="3">
        <v>185</v>
      </c>
      <c r="G29" s="3" t="s">
        <v>104</v>
      </c>
      <c r="H29" s="3" t="s">
        <v>104</v>
      </c>
      <c r="I29" s="3" t="s">
        <v>104</v>
      </c>
      <c r="J29" s="3">
        <v>175</v>
      </c>
      <c r="K29" s="3">
        <v>100</v>
      </c>
      <c r="L29" s="3">
        <v>495</v>
      </c>
      <c r="M29" s="3">
        <v>570</v>
      </c>
      <c r="N29" s="3">
        <v>745</v>
      </c>
      <c r="O29" s="3">
        <v>670</v>
      </c>
      <c r="P29" s="3">
        <v>670</v>
      </c>
      <c r="Q29" s="3">
        <v>595</v>
      </c>
      <c r="R29" s="3">
        <v>195</v>
      </c>
      <c r="S29" s="3">
        <v>385</v>
      </c>
      <c r="T29" s="3">
        <v>385</v>
      </c>
      <c r="U29" s="3">
        <v>560</v>
      </c>
      <c r="V29" s="3">
        <v>485</v>
      </c>
      <c r="W29" s="3">
        <v>485</v>
      </c>
      <c r="X29" s="3">
        <v>560</v>
      </c>
      <c r="Y29" s="3">
        <v>485</v>
      </c>
      <c r="Z29" s="3">
        <v>385</v>
      </c>
      <c r="AA29" s="3">
        <v>385</v>
      </c>
      <c r="AB29" s="3">
        <v>570</v>
      </c>
      <c r="AC29" s="3" t="s">
        <v>104</v>
      </c>
      <c r="AD29" s="3">
        <v>185</v>
      </c>
      <c r="AE29" s="3">
        <v>670</v>
      </c>
      <c r="AF29" s="3">
        <v>745</v>
      </c>
      <c r="AG29" s="3">
        <v>670</v>
      </c>
      <c r="AH29" s="3">
        <v>345</v>
      </c>
      <c r="AI29" s="3">
        <v>595</v>
      </c>
      <c r="AJ29" s="3">
        <v>770</v>
      </c>
      <c r="AK29" s="3">
        <v>695</v>
      </c>
      <c r="AL29" s="3">
        <v>670</v>
      </c>
      <c r="AM29" s="3">
        <v>745</v>
      </c>
      <c r="AN29" s="3">
        <v>445</v>
      </c>
      <c r="AO29" s="3">
        <v>670</v>
      </c>
      <c r="AP29" s="3">
        <v>75</v>
      </c>
      <c r="AQ29" s="3">
        <v>185</v>
      </c>
      <c r="AR29" s="3">
        <v>670</v>
      </c>
      <c r="AS29" s="3">
        <v>595</v>
      </c>
      <c r="AT29" s="3">
        <v>495</v>
      </c>
      <c r="AU29" s="3">
        <v>495</v>
      </c>
      <c r="AV29" s="3">
        <v>570</v>
      </c>
      <c r="AW29" s="3">
        <v>570</v>
      </c>
      <c r="AX29" s="3">
        <v>745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185</v>
      </c>
      <c r="F30" s="3">
        <v>185</v>
      </c>
      <c r="G30" s="3" t="s">
        <v>104</v>
      </c>
      <c r="H30" s="3" t="s">
        <v>104</v>
      </c>
      <c r="I30" s="3" t="s">
        <v>104</v>
      </c>
      <c r="J30" s="3">
        <v>175</v>
      </c>
      <c r="K30" s="3">
        <v>100</v>
      </c>
      <c r="L30" s="3">
        <v>675</v>
      </c>
      <c r="M30" s="3">
        <v>750</v>
      </c>
      <c r="N30" s="3">
        <v>925</v>
      </c>
      <c r="O30" s="3">
        <v>850</v>
      </c>
      <c r="P30" s="3">
        <v>850</v>
      </c>
      <c r="Q30" s="3">
        <v>775</v>
      </c>
      <c r="R30" s="3">
        <v>375</v>
      </c>
      <c r="S30" s="3">
        <v>565</v>
      </c>
      <c r="T30" s="3">
        <v>565</v>
      </c>
      <c r="U30" s="3">
        <v>740</v>
      </c>
      <c r="V30" s="3">
        <v>665</v>
      </c>
      <c r="W30" s="3">
        <v>665</v>
      </c>
      <c r="X30" s="3">
        <v>740</v>
      </c>
      <c r="Y30" s="3">
        <v>665</v>
      </c>
      <c r="Z30" s="3">
        <v>565</v>
      </c>
      <c r="AA30" s="3">
        <v>565</v>
      </c>
      <c r="AB30" s="3">
        <v>750</v>
      </c>
      <c r="AC30" s="3" t="s">
        <v>104</v>
      </c>
      <c r="AD30" s="3">
        <v>185</v>
      </c>
      <c r="AE30" s="3">
        <v>850</v>
      </c>
      <c r="AF30" s="3">
        <v>925</v>
      </c>
      <c r="AG30" s="3">
        <v>850</v>
      </c>
      <c r="AH30" s="3">
        <v>525</v>
      </c>
      <c r="AI30" s="3">
        <v>775</v>
      </c>
      <c r="AJ30" s="3">
        <v>950</v>
      </c>
      <c r="AK30" s="3">
        <v>875</v>
      </c>
      <c r="AL30" s="3">
        <v>850</v>
      </c>
      <c r="AM30" s="3">
        <v>925</v>
      </c>
      <c r="AN30" s="3">
        <v>625</v>
      </c>
      <c r="AO30" s="3">
        <v>850</v>
      </c>
      <c r="AP30" s="3">
        <v>75</v>
      </c>
      <c r="AQ30" s="3">
        <v>185</v>
      </c>
      <c r="AR30" s="3">
        <v>850</v>
      </c>
      <c r="AS30" s="3">
        <v>775</v>
      </c>
      <c r="AT30" s="3">
        <v>675</v>
      </c>
      <c r="AU30" s="3">
        <v>675</v>
      </c>
      <c r="AV30" s="3">
        <v>750</v>
      </c>
      <c r="AW30" s="3">
        <v>750</v>
      </c>
      <c r="AX30" s="3">
        <v>925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185</v>
      </c>
      <c r="F31" s="3">
        <v>185</v>
      </c>
      <c r="G31" s="3" t="s">
        <v>104</v>
      </c>
      <c r="H31" s="3" t="s">
        <v>104</v>
      </c>
      <c r="I31" s="3" t="s">
        <v>104</v>
      </c>
      <c r="J31" s="3">
        <v>175</v>
      </c>
      <c r="K31" s="3">
        <v>100</v>
      </c>
      <c r="L31" s="3">
        <v>495</v>
      </c>
      <c r="M31" s="3">
        <v>570</v>
      </c>
      <c r="N31" s="3">
        <v>745</v>
      </c>
      <c r="O31" s="3">
        <v>670</v>
      </c>
      <c r="P31" s="3">
        <v>670</v>
      </c>
      <c r="Q31" s="3">
        <v>595</v>
      </c>
      <c r="R31" s="3">
        <v>195</v>
      </c>
      <c r="S31" s="3">
        <v>385</v>
      </c>
      <c r="T31" s="3">
        <v>385</v>
      </c>
      <c r="U31" s="3">
        <v>560</v>
      </c>
      <c r="V31" s="3">
        <v>485</v>
      </c>
      <c r="W31" s="3">
        <v>485</v>
      </c>
      <c r="X31" s="3">
        <v>560</v>
      </c>
      <c r="Y31" s="3">
        <v>485</v>
      </c>
      <c r="Z31" s="3">
        <v>385</v>
      </c>
      <c r="AA31" s="3">
        <v>385</v>
      </c>
      <c r="AB31" s="3">
        <v>570</v>
      </c>
      <c r="AC31" s="3" t="s">
        <v>104</v>
      </c>
      <c r="AD31" s="3">
        <v>185</v>
      </c>
      <c r="AE31" s="3">
        <v>670</v>
      </c>
      <c r="AF31" s="3">
        <v>745</v>
      </c>
      <c r="AG31" s="3">
        <v>670</v>
      </c>
      <c r="AH31" s="3">
        <v>345</v>
      </c>
      <c r="AI31" s="3">
        <v>595</v>
      </c>
      <c r="AJ31" s="3">
        <v>770</v>
      </c>
      <c r="AK31" s="3">
        <v>695</v>
      </c>
      <c r="AL31" s="3">
        <v>670</v>
      </c>
      <c r="AM31" s="3">
        <v>745</v>
      </c>
      <c r="AN31" s="3">
        <v>445</v>
      </c>
      <c r="AO31" s="3">
        <v>670</v>
      </c>
      <c r="AP31" s="3">
        <v>75</v>
      </c>
      <c r="AQ31" s="3">
        <v>185</v>
      </c>
      <c r="AR31" s="3">
        <v>670</v>
      </c>
      <c r="AS31" s="3">
        <v>595</v>
      </c>
      <c r="AT31" s="3">
        <v>495</v>
      </c>
      <c r="AU31" s="3">
        <v>495</v>
      </c>
      <c r="AV31" s="3">
        <v>570</v>
      </c>
      <c r="AW31" s="3">
        <v>570</v>
      </c>
      <c r="AX31" s="3">
        <v>745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185</v>
      </c>
      <c r="F32" s="3">
        <v>185</v>
      </c>
      <c r="G32" s="3" t="s">
        <v>104</v>
      </c>
      <c r="H32" s="3" t="s">
        <v>104</v>
      </c>
      <c r="I32" s="3" t="s">
        <v>104</v>
      </c>
      <c r="J32" s="3">
        <v>175</v>
      </c>
      <c r="K32" s="3">
        <v>100</v>
      </c>
      <c r="L32" s="3">
        <v>535</v>
      </c>
      <c r="M32" s="3">
        <v>610</v>
      </c>
      <c r="N32" s="3">
        <v>785</v>
      </c>
      <c r="O32" s="3">
        <v>710</v>
      </c>
      <c r="P32" s="3">
        <v>710</v>
      </c>
      <c r="Q32" s="3">
        <v>635</v>
      </c>
      <c r="R32" s="3">
        <v>235</v>
      </c>
      <c r="S32" s="3">
        <v>425</v>
      </c>
      <c r="T32" s="3">
        <v>425</v>
      </c>
      <c r="U32" s="3">
        <v>600</v>
      </c>
      <c r="V32" s="3">
        <v>525</v>
      </c>
      <c r="W32" s="3">
        <v>525</v>
      </c>
      <c r="X32" s="3">
        <v>600</v>
      </c>
      <c r="Y32" s="3">
        <v>525</v>
      </c>
      <c r="Z32" s="3">
        <v>425</v>
      </c>
      <c r="AA32" s="3">
        <v>425</v>
      </c>
      <c r="AB32" s="3">
        <v>610</v>
      </c>
      <c r="AC32" s="3" t="s">
        <v>104</v>
      </c>
      <c r="AD32" s="3">
        <v>185</v>
      </c>
      <c r="AE32" s="3">
        <v>710</v>
      </c>
      <c r="AF32" s="3">
        <v>785</v>
      </c>
      <c r="AG32" s="3">
        <v>710</v>
      </c>
      <c r="AH32" s="3">
        <v>385</v>
      </c>
      <c r="AI32" s="3">
        <v>635</v>
      </c>
      <c r="AJ32" s="3">
        <v>810</v>
      </c>
      <c r="AK32" s="3">
        <v>735</v>
      </c>
      <c r="AL32" s="3">
        <v>710</v>
      </c>
      <c r="AM32" s="3">
        <v>785</v>
      </c>
      <c r="AN32" s="3">
        <v>485</v>
      </c>
      <c r="AO32" s="3">
        <v>710</v>
      </c>
      <c r="AP32" s="3">
        <v>75</v>
      </c>
      <c r="AQ32" s="3">
        <v>185</v>
      </c>
      <c r="AR32" s="3">
        <v>710</v>
      </c>
      <c r="AS32" s="3">
        <v>635</v>
      </c>
      <c r="AT32" s="3">
        <v>535</v>
      </c>
      <c r="AU32" s="3">
        <v>535</v>
      </c>
      <c r="AV32" s="3">
        <v>610</v>
      </c>
      <c r="AW32" s="3">
        <v>610</v>
      </c>
      <c r="AX32" s="3">
        <v>785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185</v>
      </c>
      <c r="F33" s="3">
        <v>185</v>
      </c>
      <c r="G33" s="3" t="s">
        <v>104</v>
      </c>
      <c r="H33" s="3" t="s">
        <v>104</v>
      </c>
      <c r="I33" s="3" t="s">
        <v>104</v>
      </c>
      <c r="J33" s="3">
        <v>175</v>
      </c>
      <c r="K33" s="3">
        <v>100</v>
      </c>
      <c r="L33" s="3">
        <v>485</v>
      </c>
      <c r="M33" s="3">
        <v>560</v>
      </c>
      <c r="N33" s="3">
        <v>735</v>
      </c>
      <c r="O33" s="3">
        <v>660</v>
      </c>
      <c r="P33" s="3">
        <v>660</v>
      </c>
      <c r="Q33" s="3">
        <v>585</v>
      </c>
      <c r="R33" s="3">
        <v>185</v>
      </c>
      <c r="S33" s="3">
        <v>375</v>
      </c>
      <c r="T33" s="3">
        <v>375</v>
      </c>
      <c r="U33" s="3">
        <v>550</v>
      </c>
      <c r="V33" s="3">
        <v>475</v>
      </c>
      <c r="W33" s="3">
        <v>475</v>
      </c>
      <c r="X33" s="3">
        <v>550</v>
      </c>
      <c r="Y33" s="3">
        <v>475</v>
      </c>
      <c r="Z33" s="3">
        <v>375</v>
      </c>
      <c r="AA33" s="3">
        <v>375</v>
      </c>
      <c r="AB33" s="3">
        <v>560</v>
      </c>
      <c r="AC33" s="3" t="s">
        <v>104</v>
      </c>
      <c r="AD33" s="3">
        <v>185</v>
      </c>
      <c r="AE33" s="3">
        <v>660</v>
      </c>
      <c r="AF33" s="3">
        <v>735</v>
      </c>
      <c r="AG33" s="3">
        <v>660</v>
      </c>
      <c r="AH33" s="3">
        <v>335</v>
      </c>
      <c r="AI33" s="3">
        <v>585</v>
      </c>
      <c r="AJ33" s="3">
        <v>760</v>
      </c>
      <c r="AK33" s="3">
        <v>685</v>
      </c>
      <c r="AL33" s="3">
        <v>660</v>
      </c>
      <c r="AM33" s="3">
        <v>735</v>
      </c>
      <c r="AN33" s="3">
        <v>435</v>
      </c>
      <c r="AO33" s="3">
        <v>660</v>
      </c>
      <c r="AP33" s="3">
        <v>75</v>
      </c>
      <c r="AQ33" s="3">
        <v>185</v>
      </c>
      <c r="AR33" s="3">
        <v>660</v>
      </c>
      <c r="AS33" s="3">
        <v>585</v>
      </c>
      <c r="AT33" s="3">
        <v>485</v>
      </c>
      <c r="AU33" s="3">
        <v>485</v>
      </c>
      <c r="AV33" s="3">
        <v>560</v>
      </c>
      <c r="AW33" s="3">
        <v>560</v>
      </c>
      <c r="AX33" s="3">
        <v>735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185</v>
      </c>
      <c r="F34" s="3">
        <v>185</v>
      </c>
      <c r="G34" s="3" t="s">
        <v>104</v>
      </c>
      <c r="H34" s="3" t="s">
        <v>104</v>
      </c>
      <c r="I34" s="3" t="s">
        <v>104</v>
      </c>
      <c r="J34" s="3">
        <v>175</v>
      </c>
      <c r="K34" s="3">
        <v>100</v>
      </c>
      <c r="L34" s="3">
        <v>585</v>
      </c>
      <c r="M34" s="3">
        <v>660</v>
      </c>
      <c r="N34" s="3">
        <v>835</v>
      </c>
      <c r="O34" s="3">
        <v>760</v>
      </c>
      <c r="P34" s="3">
        <v>760</v>
      </c>
      <c r="Q34" s="3">
        <v>685</v>
      </c>
      <c r="R34" s="3">
        <v>285</v>
      </c>
      <c r="S34" s="3">
        <v>475</v>
      </c>
      <c r="T34" s="3">
        <v>475</v>
      </c>
      <c r="U34" s="3">
        <v>650</v>
      </c>
      <c r="V34" s="3">
        <v>575</v>
      </c>
      <c r="W34" s="3">
        <v>575</v>
      </c>
      <c r="X34" s="3">
        <v>650</v>
      </c>
      <c r="Y34" s="3">
        <v>575</v>
      </c>
      <c r="Z34" s="3">
        <v>475</v>
      </c>
      <c r="AA34" s="3">
        <v>475</v>
      </c>
      <c r="AB34" s="3">
        <v>660</v>
      </c>
      <c r="AC34" s="3" t="s">
        <v>104</v>
      </c>
      <c r="AD34" s="3">
        <v>185</v>
      </c>
      <c r="AE34" s="3">
        <v>760</v>
      </c>
      <c r="AF34" s="3">
        <v>835</v>
      </c>
      <c r="AG34" s="3">
        <v>760</v>
      </c>
      <c r="AH34" s="3">
        <v>435</v>
      </c>
      <c r="AI34" s="3">
        <v>685</v>
      </c>
      <c r="AJ34" s="3">
        <v>860</v>
      </c>
      <c r="AK34" s="3">
        <v>785</v>
      </c>
      <c r="AL34" s="3">
        <v>760</v>
      </c>
      <c r="AM34" s="3">
        <v>835</v>
      </c>
      <c r="AN34" s="3">
        <v>535</v>
      </c>
      <c r="AO34" s="3">
        <v>760</v>
      </c>
      <c r="AP34" s="3">
        <v>75</v>
      </c>
      <c r="AQ34" s="3">
        <v>185</v>
      </c>
      <c r="AR34" s="3">
        <v>760</v>
      </c>
      <c r="AS34" s="3">
        <v>685</v>
      </c>
      <c r="AT34" s="3">
        <v>585</v>
      </c>
      <c r="AU34" s="3">
        <v>585</v>
      </c>
      <c r="AV34" s="3">
        <v>660</v>
      </c>
      <c r="AW34" s="3">
        <v>660</v>
      </c>
      <c r="AX34" s="3">
        <v>835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185</v>
      </c>
      <c r="F35" s="3">
        <v>185</v>
      </c>
      <c r="G35" s="3" t="s">
        <v>104</v>
      </c>
      <c r="H35" s="3" t="s">
        <v>104</v>
      </c>
      <c r="I35" s="3" t="s">
        <v>104</v>
      </c>
      <c r="J35" s="3">
        <v>175</v>
      </c>
      <c r="K35" s="3">
        <v>100</v>
      </c>
      <c r="L35" s="3">
        <v>485</v>
      </c>
      <c r="M35" s="3">
        <v>560</v>
      </c>
      <c r="N35" s="3">
        <v>735</v>
      </c>
      <c r="O35" s="3">
        <v>660</v>
      </c>
      <c r="P35" s="3">
        <v>660</v>
      </c>
      <c r="Q35" s="3">
        <v>585</v>
      </c>
      <c r="R35" s="3">
        <v>185</v>
      </c>
      <c r="S35" s="3">
        <v>375</v>
      </c>
      <c r="T35" s="3">
        <v>375</v>
      </c>
      <c r="U35" s="3">
        <v>550</v>
      </c>
      <c r="V35" s="3">
        <v>475</v>
      </c>
      <c r="W35" s="3">
        <v>475</v>
      </c>
      <c r="X35" s="3">
        <v>550</v>
      </c>
      <c r="Y35" s="3">
        <v>475</v>
      </c>
      <c r="Z35" s="3">
        <v>375</v>
      </c>
      <c r="AA35" s="3">
        <v>375</v>
      </c>
      <c r="AB35" s="3">
        <v>560</v>
      </c>
      <c r="AC35" s="3" t="s">
        <v>104</v>
      </c>
      <c r="AD35" s="3">
        <v>185</v>
      </c>
      <c r="AE35" s="3">
        <v>660</v>
      </c>
      <c r="AF35" s="3">
        <v>735</v>
      </c>
      <c r="AG35" s="3">
        <v>660</v>
      </c>
      <c r="AH35" s="3">
        <v>335</v>
      </c>
      <c r="AI35" s="3">
        <v>585</v>
      </c>
      <c r="AJ35" s="3">
        <v>760</v>
      </c>
      <c r="AK35" s="3">
        <v>685</v>
      </c>
      <c r="AL35" s="3">
        <v>660</v>
      </c>
      <c r="AM35" s="3">
        <v>735</v>
      </c>
      <c r="AN35" s="3">
        <v>435</v>
      </c>
      <c r="AO35" s="3">
        <v>660</v>
      </c>
      <c r="AP35" s="3">
        <v>75</v>
      </c>
      <c r="AQ35" s="3">
        <v>185</v>
      </c>
      <c r="AR35" s="3">
        <v>660</v>
      </c>
      <c r="AS35" s="3">
        <v>585</v>
      </c>
      <c r="AT35" s="3">
        <v>485</v>
      </c>
      <c r="AU35" s="3">
        <v>485</v>
      </c>
      <c r="AV35" s="3">
        <v>560</v>
      </c>
      <c r="AW35" s="3">
        <v>560</v>
      </c>
      <c r="AX35" s="3">
        <v>735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185</v>
      </c>
      <c r="F36" s="3">
        <v>185</v>
      </c>
      <c r="G36" s="3" t="s">
        <v>104</v>
      </c>
      <c r="H36" s="3" t="s">
        <v>104</v>
      </c>
      <c r="I36" s="3" t="s">
        <v>104</v>
      </c>
      <c r="J36" s="3">
        <v>175</v>
      </c>
      <c r="K36" s="3">
        <v>100</v>
      </c>
      <c r="L36" s="3">
        <v>495</v>
      </c>
      <c r="M36" s="3">
        <v>570</v>
      </c>
      <c r="N36" s="3">
        <v>745</v>
      </c>
      <c r="O36" s="3">
        <v>670</v>
      </c>
      <c r="P36" s="3">
        <v>670</v>
      </c>
      <c r="Q36" s="3">
        <v>595</v>
      </c>
      <c r="R36" s="3">
        <v>195</v>
      </c>
      <c r="S36" s="3">
        <v>385</v>
      </c>
      <c r="T36" s="3">
        <v>385</v>
      </c>
      <c r="U36" s="3">
        <v>560</v>
      </c>
      <c r="V36" s="3">
        <v>485</v>
      </c>
      <c r="W36" s="3">
        <v>485</v>
      </c>
      <c r="X36" s="3">
        <v>560</v>
      </c>
      <c r="Y36" s="3">
        <v>485</v>
      </c>
      <c r="Z36" s="3">
        <v>385</v>
      </c>
      <c r="AA36" s="3">
        <v>385</v>
      </c>
      <c r="AB36" s="3">
        <v>570</v>
      </c>
      <c r="AC36" s="3" t="s">
        <v>104</v>
      </c>
      <c r="AD36" s="3">
        <v>185</v>
      </c>
      <c r="AE36" s="3">
        <v>670</v>
      </c>
      <c r="AF36" s="3">
        <v>745</v>
      </c>
      <c r="AG36" s="3">
        <v>670</v>
      </c>
      <c r="AH36" s="3">
        <v>435</v>
      </c>
      <c r="AI36" s="3">
        <v>595</v>
      </c>
      <c r="AJ36" s="3">
        <v>770</v>
      </c>
      <c r="AK36" s="3">
        <v>695</v>
      </c>
      <c r="AL36" s="3">
        <v>670</v>
      </c>
      <c r="AM36" s="3">
        <v>745</v>
      </c>
      <c r="AN36" s="3">
        <v>535</v>
      </c>
      <c r="AO36" s="3">
        <v>670</v>
      </c>
      <c r="AP36" s="3">
        <v>75</v>
      </c>
      <c r="AQ36" s="3">
        <v>185</v>
      </c>
      <c r="AR36" s="3">
        <v>670</v>
      </c>
      <c r="AS36" s="3">
        <v>595</v>
      </c>
      <c r="AT36" s="3">
        <v>495</v>
      </c>
      <c r="AU36" s="3">
        <v>495</v>
      </c>
      <c r="AV36" s="3">
        <v>570</v>
      </c>
      <c r="AW36" s="3">
        <v>570</v>
      </c>
      <c r="AX36" s="3">
        <v>745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185</v>
      </c>
      <c r="F37" s="3">
        <v>185</v>
      </c>
      <c r="G37" s="3" t="s">
        <v>104</v>
      </c>
      <c r="H37" s="3" t="s">
        <v>104</v>
      </c>
      <c r="I37" s="3" t="s">
        <v>104</v>
      </c>
      <c r="J37" s="3">
        <v>175</v>
      </c>
      <c r="K37" s="3">
        <v>100</v>
      </c>
      <c r="L37" s="3">
        <v>485</v>
      </c>
      <c r="M37" s="3">
        <v>560</v>
      </c>
      <c r="N37" s="3">
        <v>735</v>
      </c>
      <c r="O37" s="3">
        <v>660</v>
      </c>
      <c r="P37" s="3">
        <v>660</v>
      </c>
      <c r="Q37" s="3">
        <v>585</v>
      </c>
      <c r="R37" s="3">
        <v>185</v>
      </c>
      <c r="S37" s="3">
        <v>375</v>
      </c>
      <c r="T37" s="3">
        <v>375</v>
      </c>
      <c r="U37" s="3">
        <v>550</v>
      </c>
      <c r="V37" s="3">
        <v>475</v>
      </c>
      <c r="W37" s="3">
        <v>475</v>
      </c>
      <c r="X37" s="3">
        <v>550</v>
      </c>
      <c r="Y37" s="3">
        <v>475</v>
      </c>
      <c r="Z37" s="3">
        <v>375</v>
      </c>
      <c r="AA37" s="3">
        <v>375</v>
      </c>
      <c r="AB37" s="3">
        <v>560</v>
      </c>
      <c r="AC37" s="3" t="s">
        <v>104</v>
      </c>
      <c r="AD37" s="3">
        <v>185</v>
      </c>
      <c r="AE37" s="3">
        <v>660</v>
      </c>
      <c r="AF37" s="3">
        <v>735</v>
      </c>
      <c r="AG37" s="3">
        <v>660</v>
      </c>
      <c r="AH37" s="3">
        <v>335</v>
      </c>
      <c r="AI37" s="3">
        <v>585</v>
      </c>
      <c r="AJ37" s="3">
        <v>760</v>
      </c>
      <c r="AK37" s="3">
        <v>685</v>
      </c>
      <c r="AL37" s="3">
        <v>660</v>
      </c>
      <c r="AM37" s="3">
        <v>735</v>
      </c>
      <c r="AN37" s="3">
        <v>435</v>
      </c>
      <c r="AO37" s="3">
        <v>660</v>
      </c>
      <c r="AP37" s="3">
        <v>75</v>
      </c>
      <c r="AQ37" s="3">
        <v>185</v>
      </c>
      <c r="AR37" s="3">
        <v>660</v>
      </c>
      <c r="AS37" s="3">
        <v>585</v>
      </c>
      <c r="AT37" s="3">
        <v>485</v>
      </c>
      <c r="AU37" s="3">
        <v>485</v>
      </c>
      <c r="AV37" s="3">
        <v>560</v>
      </c>
      <c r="AW37" s="3">
        <v>560</v>
      </c>
      <c r="AX37" s="3">
        <v>735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185</v>
      </c>
      <c r="F38" s="3">
        <v>185</v>
      </c>
      <c r="G38" s="3" t="s">
        <v>104</v>
      </c>
      <c r="H38" s="3" t="s">
        <v>104</v>
      </c>
      <c r="I38" s="3" t="s">
        <v>104</v>
      </c>
      <c r="J38" s="3">
        <v>175</v>
      </c>
      <c r="K38" s="3">
        <v>100</v>
      </c>
      <c r="L38" s="3">
        <v>575</v>
      </c>
      <c r="M38" s="3">
        <v>650</v>
      </c>
      <c r="N38" s="3">
        <v>825</v>
      </c>
      <c r="O38" s="3">
        <v>750</v>
      </c>
      <c r="P38" s="3">
        <v>750</v>
      </c>
      <c r="Q38" s="3">
        <v>675</v>
      </c>
      <c r="R38" s="3">
        <v>275</v>
      </c>
      <c r="S38" s="3">
        <v>465</v>
      </c>
      <c r="T38" s="3">
        <v>465</v>
      </c>
      <c r="U38" s="3">
        <v>640</v>
      </c>
      <c r="V38" s="3">
        <v>565</v>
      </c>
      <c r="W38" s="3">
        <v>565</v>
      </c>
      <c r="X38" s="3">
        <v>640</v>
      </c>
      <c r="Y38" s="3">
        <v>565</v>
      </c>
      <c r="Z38" s="3">
        <v>465</v>
      </c>
      <c r="AA38" s="3">
        <v>465</v>
      </c>
      <c r="AB38" s="3">
        <v>650</v>
      </c>
      <c r="AC38" s="3" t="s">
        <v>104</v>
      </c>
      <c r="AD38" s="3">
        <v>185</v>
      </c>
      <c r="AE38" s="3">
        <v>750</v>
      </c>
      <c r="AF38" s="3">
        <v>825</v>
      </c>
      <c r="AG38" s="3">
        <v>750</v>
      </c>
      <c r="AH38" s="3">
        <v>425</v>
      </c>
      <c r="AI38" s="3">
        <v>675</v>
      </c>
      <c r="AJ38" s="3">
        <v>850</v>
      </c>
      <c r="AK38" s="3">
        <v>775</v>
      </c>
      <c r="AL38" s="3">
        <v>750</v>
      </c>
      <c r="AM38" s="3">
        <v>825</v>
      </c>
      <c r="AN38" s="3">
        <v>525</v>
      </c>
      <c r="AO38" s="3">
        <v>750</v>
      </c>
      <c r="AP38" s="3">
        <v>75</v>
      </c>
      <c r="AQ38" s="3">
        <v>185</v>
      </c>
      <c r="AR38" s="3">
        <v>750</v>
      </c>
      <c r="AS38" s="3">
        <v>675</v>
      </c>
      <c r="AT38" s="3">
        <v>575</v>
      </c>
      <c r="AU38" s="3">
        <v>575</v>
      </c>
      <c r="AV38" s="3">
        <v>650</v>
      </c>
      <c r="AW38" s="3">
        <v>650</v>
      </c>
      <c r="AX38" s="3">
        <v>825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185</v>
      </c>
      <c r="F39" s="3">
        <v>185</v>
      </c>
      <c r="G39" s="3" t="s">
        <v>104</v>
      </c>
      <c r="H39" s="3" t="s">
        <v>104</v>
      </c>
      <c r="I39" s="3" t="s">
        <v>104</v>
      </c>
      <c r="J39" s="3">
        <v>175</v>
      </c>
      <c r="K39" s="3">
        <v>100</v>
      </c>
      <c r="L39" s="3">
        <v>675</v>
      </c>
      <c r="M39" s="3">
        <v>750</v>
      </c>
      <c r="N39" s="3">
        <v>925</v>
      </c>
      <c r="O39" s="3">
        <v>850</v>
      </c>
      <c r="P39" s="3">
        <v>850</v>
      </c>
      <c r="Q39" s="3">
        <v>775</v>
      </c>
      <c r="R39" s="3">
        <v>375</v>
      </c>
      <c r="S39" s="3">
        <v>565</v>
      </c>
      <c r="T39" s="3">
        <v>565</v>
      </c>
      <c r="U39" s="3">
        <v>740</v>
      </c>
      <c r="V39" s="3">
        <v>665</v>
      </c>
      <c r="W39" s="3">
        <v>665</v>
      </c>
      <c r="X39" s="3">
        <v>740</v>
      </c>
      <c r="Y39" s="3">
        <v>665</v>
      </c>
      <c r="Z39" s="3">
        <v>565</v>
      </c>
      <c r="AA39" s="3">
        <v>565</v>
      </c>
      <c r="AB39" s="3">
        <v>750</v>
      </c>
      <c r="AC39" s="3" t="s">
        <v>104</v>
      </c>
      <c r="AD39" s="3">
        <v>185</v>
      </c>
      <c r="AE39" s="3">
        <v>850</v>
      </c>
      <c r="AF39" s="3">
        <v>925</v>
      </c>
      <c r="AG39" s="3">
        <v>850</v>
      </c>
      <c r="AH39" s="3">
        <v>525</v>
      </c>
      <c r="AI39" s="3">
        <v>775</v>
      </c>
      <c r="AJ39" s="3">
        <v>950</v>
      </c>
      <c r="AK39" s="3">
        <v>875</v>
      </c>
      <c r="AL39" s="3">
        <v>850</v>
      </c>
      <c r="AM39" s="3">
        <v>925</v>
      </c>
      <c r="AN39" s="3">
        <v>625</v>
      </c>
      <c r="AO39" s="3">
        <v>850</v>
      </c>
      <c r="AP39" s="3">
        <v>75</v>
      </c>
      <c r="AQ39" s="3">
        <v>185</v>
      </c>
      <c r="AR39" s="3">
        <v>850</v>
      </c>
      <c r="AS39" s="3">
        <v>775</v>
      </c>
      <c r="AT39" s="3">
        <v>675</v>
      </c>
      <c r="AU39" s="3">
        <v>675</v>
      </c>
      <c r="AV39" s="3">
        <v>750</v>
      </c>
      <c r="AW39" s="3">
        <v>750</v>
      </c>
      <c r="AX39" s="3">
        <v>925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185</v>
      </c>
      <c r="F40" s="3">
        <v>185</v>
      </c>
      <c r="G40" s="3" t="s">
        <v>104</v>
      </c>
      <c r="H40" s="3" t="s">
        <v>104</v>
      </c>
      <c r="I40" s="3" t="s">
        <v>104</v>
      </c>
      <c r="J40" s="3">
        <v>175</v>
      </c>
      <c r="K40" s="3">
        <v>100</v>
      </c>
      <c r="L40" s="3">
        <v>515</v>
      </c>
      <c r="M40" s="3">
        <v>590</v>
      </c>
      <c r="N40" s="3">
        <v>765</v>
      </c>
      <c r="O40" s="3">
        <v>690</v>
      </c>
      <c r="P40" s="3">
        <v>690</v>
      </c>
      <c r="Q40" s="3">
        <v>615</v>
      </c>
      <c r="R40" s="3">
        <v>215</v>
      </c>
      <c r="S40" s="3">
        <v>405</v>
      </c>
      <c r="T40" s="3">
        <v>405</v>
      </c>
      <c r="U40" s="3">
        <v>580</v>
      </c>
      <c r="V40" s="3">
        <v>505</v>
      </c>
      <c r="W40" s="3">
        <v>505</v>
      </c>
      <c r="X40" s="3">
        <v>580</v>
      </c>
      <c r="Y40" s="3">
        <v>505</v>
      </c>
      <c r="Z40" s="3">
        <v>405</v>
      </c>
      <c r="AA40" s="3">
        <v>405</v>
      </c>
      <c r="AB40" s="3">
        <v>590</v>
      </c>
      <c r="AC40" s="3" t="s">
        <v>104</v>
      </c>
      <c r="AD40" s="3">
        <v>185</v>
      </c>
      <c r="AE40" s="3">
        <v>690</v>
      </c>
      <c r="AF40" s="3">
        <v>765</v>
      </c>
      <c r="AG40" s="3">
        <v>690</v>
      </c>
      <c r="AH40" s="3">
        <v>365</v>
      </c>
      <c r="AI40" s="3">
        <v>615</v>
      </c>
      <c r="AJ40" s="3">
        <v>790</v>
      </c>
      <c r="AK40" s="3">
        <v>715</v>
      </c>
      <c r="AL40" s="3">
        <v>690</v>
      </c>
      <c r="AM40" s="3">
        <v>765</v>
      </c>
      <c r="AN40" s="3">
        <v>465</v>
      </c>
      <c r="AO40" s="3">
        <v>690</v>
      </c>
      <c r="AP40" s="3">
        <v>75</v>
      </c>
      <c r="AQ40" s="3">
        <v>185</v>
      </c>
      <c r="AR40" s="3">
        <v>690</v>
      </c>
      <c r="AS40" s="3">
        <v>615</v>
      </c>
      <c r="AT40" s="3">
        <v>515</v>
      </c>
      <c r="AU40" s="3">
        <v>515</v>
      </c>
      <c r="AV40" s="3">
        <v>590</v>
      </c>
      <c r="AW40" s="3">
        <v>590</v>
      </c>
      <c r="AX40" s="3">
        <v>765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185</v>
      </c>
      <c r="F41" s="3">
        <v>185</v>
      </c>
      <c r="G41" s="3" t="s">
        <v>104</v>
      </c>
      <c r="H41" s="3" t="s">
        <v>104</v>
      </c>
      <c r="I41" s="3" t="s">
        <v>104</v>
      </c>
      <c r="J41" s="3">
        <v>175</v>
      </c>
      <c r="K41" s="3">
        <v>100</v>
      </c>
      <c r="L41" s="3">
        <v>495</v>
      </c>
      <c r="M41" s="3">
        <v>570</v>
      </c>
      <c r="N41" s="3">
        <v>745</v>
      </c>
      <c r="O41" s="3">
        <v>670</v>
      </c>
      <c r="P41" s="3">
        <v>670</v>
      </c>
      <c r="Q41" s="3">
        <v>595</v>
      </c>
      <c r="R41" s="3">
        <v>195</v>
      </c>
      <c r="S41" s="3">
        <v>385</v>
      </c>
      <c r="T41" s="3">
        <v>385</v>
      </c>
      <c r="U41" s="3">
        <v>560</v>
      </c>
      <c r="V41" s="3">
        <v>485</v>
      </c>
      <c r="W41" s="3">
        <v>485</v>
      </c>
      <c r="X41" s="3">
        <v>560</v>
      </c>
      <c r="Y41" s="3">
        <v>485</v>
      </c>
      <c r="Z41" s="3">
        <v>385</v>
      </c>
      <c r="AA41" s="3">
        <v>385</v>
      </c>
      <c r="AB41" s="3">
        <v>570</v>
      </c>
      <c r="AC41" s="3" t="s">
        <v>104</v>
      </c>
      <c r="AD41" s="3">
        <v>185</v>
      </c>
      <c r="AE41" s="3">
        <v>670</v>
      </c>
      <c r="AF41" s="3">
        <v>745</v>
      </c>
      <c r="AG41" s="3">
        <v>670</v>
      </c>
      <c r="AH41" s="3">
        <v>345</v>
      </c>
      <c r="AI41" s="3">
        <v>595</v>
      </c>
      <c r="AJ41" s="3">
        <v>770</v>
      </c>
      <c r="AK41" s="3">
        <v>695</v>
      </c>
      <c r="AL41" s="3">
        <v>670</v>
      </c>
      <c r="AM41" s="3">
        <v>745</v>
      </c>
      <c r="AN41" s="3">
        <v>445</v>
      </c>
      <c r="AO41" s="3">
        <v>670</v>
      </c>
      <c r="AP41" s="3">
        <v>75</v>
      </c>
      <c r="AQ41" s="3">
        <v>185</v>
      </c>
      <c r="AR41" s="3">
        <v>670</v>
      </c>
      <c r="AS41" s="3">
        <v>595</v>
      </c>
      <c r="AT41" s="3">
        <v>495</v>
      </c>
      <c r="AU41" s="3">
        <v>495</v>
      </c>
      <c r="AV41" s="3">
        <v>570</v>
      </c>
      <c r="AW41" s="3">
        <v>570</v>
      </c>
      <c r="AX41" s="3">
        <v>745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185</v>
      </c>
      <c r="F42" s="3">
        <v>185</v>
      </c>
      <c r="G42" s="3" t="s">
        <v>104</v>
      </c>
      <c r="H42" s="3" t="s">
        <v>104</v>
      </c>
      <c r="I42" s="3" t="s">
        <v>104</v>
      </c>
      <c r="J42" s="3">
        <v>175</v>
      </c>
      <c r="K42" s="3">
        <v>100</v>
      </c>
      <c r="L42" s="3">
        <v>495</v>
      </c>
      <c r="M42" s="3">
        <v>570</v>
      </c>
      <c r="N42" s="3">
        <v>745</v>
      </c>
      <c r="O42" s="3">
        <v>670</v>
      </c>
      <c r="P42" s="3">
        <v>670</v>
      </c>
      <c r="Q42" s="3">
        <v>595</v>
      </c>
      <c r="R42" s="3">
        <v>195</v>
      </c>
      <c r="S42" s="3">
        <v>385</v>
      </c>
      <c r="T42" s="3">
        <v>385</v>
      </c>
      <c r="U42" s="3">
        <v>560</v>
      </c>
      <c r="V42" s="3">
        <v>485</v>
      </c>
      <c r="W42" s="3">
        <v>485</v>
      </c>
      <c r="X42" s="3">
        <v>560</v>
      </c>
      <c r="Y42" s="3">
        <v>485</v>
      </c>
      <c r="Z42" s="3">
        <v>385</v>
      </c>
      <c r="AA42" s="3">
        <v>385</v>
      </c>
      <c r="AB42" s="3">
        <v>570</v>
      </c>
      <c r="AC42" s="3" t="s">
        <v>104</v>
      </c>
      <c r="AD42" s="3">
        <v>185</v>
      </c>
      <c r="AE42" s="3">
        <v>670</v>
      </c>
      <c r="AF42" s="3">
        <v>745</v>
      </c>
      <c r="AG42" s="3">
        <v>670</v>
      </c>
      <c r="AH42" s="3">
        <v>345</v>
      </c>
      <c r="AI42" s="3">
        <v>595</v>
      </c>
      <c r="AJ42" s="3">
        <v>770</v>
      </c>
      <c r="AK42" s="3">
        <v>695</v>
      </c>
      <c r="AL42" s="3">
        <v>670</v>
      </c>
      <c r="AM42" s="3">
        <v>745</v>
      </c>
      <c r="AN42" s="3">
        <v>445</v>
      </c>
      <c r="AO42" s="3">
        <v>670</v>
      </c>
      <c r="AP42" s="3">
        <v>75</v>
      </c>
      <c r="AQ42" s="3">
        <v>185</v>
      </c>
      <c r="AR42" s="3">
        <v>670</v>
      </c>
      <c r="AS42" s="3">
        <v>595</v>
      </c>
      <c r="AT42" s="3">
        <v>495</v>
      </c>
      <c r="AU42" s="3">
        <v>495</v>
      </c>
      <c r="AV42" s="3">
        <v>570</v>
      </c>
      <c r="AW42" s="3">
        <v>570</v>
      </c>
      <c r="AX42" s="3">
        <v>745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185</v>
      </c>
      <c r="F43" s="3">
        <v>185</v>
      </c>
      <c r="G43" s="3" t="s">
        <v>104</v>
      </c>
      <c r="H43" s="3" t="s">
        <v>104</v>
      </c>
      <c r="I43" s="3" t="s">
        <v>104</v>
      </c>
      <c r="J43" s="3">
        <v>175</v>
      </c>
      <c r="K43" s="3">
        <v>100</v>
      </c>
      <c r="L43" s="3">
        <v>625</v>
      </c>
      <c r="M43" s="3">
        <v>700</v>
      </c>
      <c r="N43" s="3">
        <v>875</v>
      </c>
      <c r="O43" s="3">
        <v>800</v>
      </c>
      <c r="P43" s="3">
        <v>800</v>
      </c>
      <c r="Q43" s="3">
        <v>725</v>
      </c>
      <c r="R43" s="3">
        <v>325</v>
      </c>
      <c r="S43" s="3">
        <v>515</v>
      </c>
      <c r="T43" s="3">
        <v>515</v>
      </c>
      <c r="U43" s="3">
        <v>690</v>
      </c>
      <c r="V43" s="3">
        <v>615</v>
      </c>
      <c r="W43" s="3">
        <v>615</v>
      </c>
      <c r="X43" s="3">
        <v>690</v>
      </c>
      <c r="Y43" s="3">
        <v>615</v>
      </c>
      <c r="Z43" s="3">
        <v>515</v>
      </c>
      <c r="AA43" s="3">
        <v>515</v>
      </c>
      <c r="AB43" s="3">
        <v>700</v>
      </c>
      <c r="AC43" s="3" t="s">
        <v>104</v>
      </c>
      <c r="AD43" s="3">
        <v>185</v>
      </c>
      <c r="AE43" s="3">
        <v>800</v>
      </c>
      <c r="AF43" s="3">
        <v>875</v>
      </c>
      <c r="AG43" s="3">
        <v>800</v>
      </c>
      <c r="AH43" s="3">
        <v>475</v>
      </c>
      <c r="AI43" s="3">
        <v>725</v>
      </c>
      <c r="AJ43" s="3">
        <v>900</v>
      </c>
      <c r="AK43" s="3">
        <v>825</v>
      </c>
      <c r="AL43" s="3">
        <v>800</v>
      </c>
      <c r="AM43" s="3">
        <v>875</v>
      </c>
      <c r="AN43" s="3">
        <v>575</v>
      </c>
      <c r="AO43" s="3">
        <v>800</v>
      </c>
      <c r="AP43" s="3">
        <v>75</v>
      </c>
      <c r="AQ43" s="3">
        <v>185</v>
      </c>
      <c r="AR43" s="3">
        <v>800</v>
      </c>
      <c r="AS43" s="3">
        <v>725</v>
      </c>
      <c r="AT43" s="3">
        <v>625</v>
      </c>
      <c r="AU43" s="3">
        <v>625</v>
      </c>
      <c r="AV43" s="3">
        <v>700</v>
      </c>
      <c r="AW43" s="3">
        <v>700</v>
      </c>
      <c r="AX43" s="3">
        <v>875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185</v>
      </c>
      <c r="F44" s="3">
        <v>185</v>
      </c>
      <c r="G44" s="3" t="s">
        <v>104</v>
      </c>
      <c r="H44" s="3" t="s">
        <v>104</v>
      </c>
      <c r="I44" s="3" t="s">
        <v>104</v>
      </c>
      <c r="J44" s="3">
        <v>175</v>
      </c>
      <c r="K44" s="3">
        <v>100</v>
      </c>
      <c r="L44" s="3">
        <v>495</v>
      </c>
      <c r="M44" s="3">
        <v>570</v>
      </c>
      <c r="N44" s="3">
        <v>745</v>
      </c>
      <c r="O44" s="3">
        <v>670</v>
      </c>
      <c r="P44" s="3">
        <v>670</v>
      </c>
      <c r="Q44" s="3">
        <v>595</v>
      </c>
      <c r="R44" s="3">
        <v>195</v>
      </c>
      <c r="S44" s="3">
        <v>385</v>
      </c>
      <c r="T44" s="3">
        <v>385</v>
      </c>
      <c r="U44" s="3">
        <v>560</v>
      </c>
      <c r="V44" s="3">
        <v>485</v>
      </c>
      <c r="W44" s="3">
        <v>485</v>
      </c>
      <c r="X44" s="3">
        <v>560</v>
      </c>
      <c r="Y44" s="3">
        <v>485</v>
      </c>
      <c r="Z44" s="3">
        <v>385</v>
      </c>
      <c r="AA44" s="3">
        <v>385</v>
      </c>
      <c r="AB44" s="3">
        <v>570</v>
      </c>
      <c r="AC44" s="3" t="s">
        <v>104</v>
      </c>
      <c r="AD44" s="3">
        <v>185</v>
      </c>
      <c r="AE44" s="3">
        <v>670</v>
      </c>
      <c r="AF44" s="3">
        <v>745</v>
      </c>
      <c r="AG44" s="3">
        <v>670</v>
      </c>
      <c r="AH44" s="3">
        <v>345</v>
      </c>
      <c r="AI44" s="3">
        <v>595</v>
      </c>
      <c r="AJ44" s="3">
        <v>770</v>
      </c>
      <c r="AK44" s="3">
        <v>695</v>
      </c>
      <c r="AL44" s="3">
        <v>670</v>
      </c>
      <c r="AM44" s="3">
        <v>745</v>
      </c>
      <c r="AN44" s="3">
        <v>445</v>
      </c>
      <c r="AO44" s="3">
        <v>670</v>
      </c>
      <c r="AP44" s="3">
        <v>75</v>
      </c>
      <c r="AQ44" s="3">
        <v>185</v>
      </c>
      <c r="AR44" s="3">
        <v>670</v>
      </c>
      <c r="AS44" s="3">
        <v>595</v>
      </c>
      <c r="AT44" s="3">
        <v>495</v>
      </c>
      <c r="AU44" s="3">
        <v>495</v>
      </c>
      <c r="AV44" s="3">
        <v>570</v>
      </c>
      <c r="AW44" s="3">
        <v>570</v>
      </c>
      <c r="AX44" s="3">
        <v>745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185</v>
      </c>
      <c r="F45" s="3">
        <v>185</v>
      </c>
      <c r="G45" s="3" t="s">
        <v>104</v>
      </c>
      <c r="H45" s="3" t="s">
        <v>104</v>
      </c>
      <c r="I45" s="3" t="s">
        <v>104</v>
      </c>
      <c r="J45" s="3">
        <v>175</v>
      </c>
      <c r="K45" s="3">
        <v>100</v>
      </c>
      <c r="L45" s="3">
        <v>575</v>
      </c>
      <c r="M45" s="3">
        <v>650</v>
      </c>
      <c r="N45" s="3">
        <v>825</v>
      </c>
      <c r="O45" s="3">
        <v>750</v>
      </c>
      <c r="P45" s="3">
        <v>750</v>
      </c>
      <c r="Q45" s="3">
        <v>675</v>
      </c>
      <c r="R45" s="3">
        <v>275</v>
      </c>
      <c r="S45" s="3">
        <v>465</v>
      </c>
      <c r="T45" s="3">
        <v>465</v>
      </c>
      <c r="U45" s="3">
        <v>640</v>
      </c>
      <c r="V45" s="3">
        <v>565</v>
      </c>
      <c r="W45" s="3">
        <v>565</v>
      </c>
      <c r="X45" s="3">
        <v>640</v>
      </c>
      <c r="Y45" s="3">
        <v>565</v>
      </c>
      <c r="Z45" s="3">
        <v>465</v>
      </c>
      <c r="AA45" s="3">
        <v>465</v>
      </c>
      <c r="AB45" s="3">
        <v>650</v>
      </c>
      <c r="AC45" s="3" t="s">
        <v>104</v>
      </c>
      <c r="AD45" s="3">
        <v>185</v>
      </c>
      <c r="AE45" s="3">
        <v>750</v>
      </c>
      <c r="AF45" s="3">
        <v>825</v>
      </c>
      <c r="AG45" s="3">
        <v>750</v>
      </c>
      <c r="AH45" s="3">
        <v>425</v>
      </c>
      <c r="AI45" s="3">
        <v>675</v>
      </c>
      <c r="AJ45" s="3">
        <v>850</v>
      </c>
      <c r="AK45" s="3">
        <v>775</v>
      </c>
      <c r="AL45" s="3">
        <v>750</v>
      </c>
      <c r="AM45" s="3">
        <v>825</v>
      </c>
      <c r="AN45" s="3">
        <v>525</v>
      </c>
      <c r="AO45" s="3">
        <v>750</v>
      </c>
      <c r="AP45" s="3">
        <v>75</v>
      </c>
      <c r="AQ45" s="3">
        <v>185</v>
      </c>
      <c r="AR45" s="3">
        <v>750</v>
      </c>
      <c r="AS45" s="3">
        <v>675</v>
      </c>
      <c r="AT45" s="3">
        <v>575</v>
      </c>
      <c r="AU45" s="3">
        <v>575</v>
      </c>
      <c r="AV45" s="3">
        <v>650</v>
      </c>
      <c r="AW45" s="3">
        <v>650</v>
      </c>
      <c r="AX45" s="3">
        <v>825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185</v>
      </c>
      <c r="F46" s="3">
        <v>185</v>
      </c>
      <c r="G46" s="3" t="s">
        <v>104</v>
      </c>
      <c r="H46" s="3" t="s">
        <v>104</v>
      </c>
      <c r="I46" s="3" t="s">
        <v>104</v>
      </c>
      <c r="J46" s="3">
        <v>175</v>
      </c>
      <c r="K46" s="3">
        <v>100</v>
      </c>
      <c r="L46" s="3">
        <v>535</v>
      </c>
      <c r="M46" s="3">
        <v>610</v>
      </c>
      <c r="N46" s="3">
        <v>785</v>
      </c>
      <c r="O46" s="3">
        <v>710</v>
      </c>
      <c r="P46" s="3">
        <v>710</v>
      </c>
      <c r="Q46" s="3">
        <v>635</v>
      </c>
      <c r="R46" s="3">
        <v>235</v>
      </c>
      <c r="S46" s="3">
        <v>425</v>
      </c>
      <c r="T46" s="3">
        <v>425</v>
      </c>
      <c r="U46" s="3">
        <v>600</v>
      </c>
      <c r="V46" s="3">
        <v>525</v>
      </c>
      <c r="W46" s="3">
        <v>525</v>
      </c>
      <c r="X46" s="3">
        <v>600</v>
      </c>
      <c r="Y46" s="3">
        <v>525</v>
      </c>
      <c r="Z46" s="3">
        <v>425</v>
      </c>
      <c r="AA46" s="3">
        <v>425</v>
      </c>
      <c r="AB46" s="3">
        <v>610</v>
      </c>
      <c r="AC46" s="3" t="s">
        <v>104</v>
      </c>
      <c r="AD46" s="3">
        <v>185</v>
      </c>
      <c r="AE46" s="3">
        <v>710</v>
      </c>
      <c r="AF46" s="3">
        <v>785</v>
      </c>
      <c r="AG46" s="3">
        <v>710</v>
      </c>
      <c r="AH46" s="3">
        <v>385</v>
      </c>
      <c r="AI46" s="3">
        <v>635</v>
      </c>
      <c r="AJ46" s="3">
        <v>810</v>
      </c>
      <c r="AK46" s="3">
        <v>735</v>
      </c>
      <c r="AL46" s="3">
        <v>710</v>
      </c>
      <c r="AM46" s="3">
        <v>785</v>
      </c>
      <c r="AN46" s="3">
        <v>485</v>
      </c>
      <c r="AO46" s="3">
        <v>710</v>
      </c>
      <c r="AP46" s="3">
        <v>75</v>
      </c>
      <c r="AQ46" s="3">
        <v>185</v>
      </c>
      <c r="AR46" s="3">
        <v>710</v>
      </c>
      <c r="AS46" s="3">
        <v>635</v>
      </c>
      <c r="AT46" s="3">
        <v>535</v>
      </c>
      <c r="AU46" s="3">
        <v>535</v>
      </c>
      <c r="AV46" s="3">
        <v>610</v>
      </c>
      <c r="AW46" s="3">
        <v>610</v>
      </c>
      <c r="AX46" s="3">
        <v>785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185</v>
      </c>
      <c r="F47" s="3">
        <v>185</v>
      </c>
      <c r="G47" s="3" t="s">
        <v>104</v>
      </c>
      <c r="H47" s="3" t="s">
        <v>104</v>
      </c>
      <c r="I47" s="3" t="s">
        <v>104</v>
      </c>
      <c r="J47" s="3">
        <v>175</v>
      </c>
      <c r="K47" s="3">
        <v>100</v>
      </c>
      <c r="L47" s="3">
        <v>495</v>
      </c>
      <c r="M47" s="3">
        <v>570</v>
      </c>
      <c r="N47" s="3">
        <v>745</v>
      </c>
      <c r="O47" s="3">
        <v>670</v>
      </c>
      <c r="P47" s="3">
        <v>670</v>
      </c>
      <c r="Q47" s="3">
        <v>595</v>
      </c>
      <c r="R47" s="3">
        <v>195</v>
      </c>
      <c r="S47" s="3">
        <v>385</v>
      </c>
      <c r="T47" s="3">
        <v>385</v>
      </c>
      <c r="U47" s="3">
        <v>560</v>
      </c>
      <c r="V47" s="3">
        <v>485</v>
      </c>
      <c r="W47" s="3">
        <v>485</v>
      </c>
      <c r="X47" s="3">
        <v>560</v>
      </c>
      <c r="Y47" s="3">
        <v>485</v>
      </c>
      <c r="Z47" s="3">
        <v>385</v>
      </c>
      <c r="AA47" s="3">
        <v>385</v>
      </c>
      <c r="AB47" s="3">
        <v>570</v>
      </c>
      <c r="AC47" s="3" t="s">
        <v>104</v>
      </c>
      <c r="AD47" s="3">
        <v>185</v>
      </c>
      <c r="AE47" s="3">
        <v>670</v>
      </c>
      <c r="AF47" s="3">
        <v>745</v>
      </c>
      <c r="AG47" s="3">
        <v>670</v>
      </c>
      <c r="AH47" s="3">
        <v>345</v>
      </c>
      <c r="AI47" s="3">
        <v>595</v>
      </c>
      <c r="AJ47" s="3">
        <v>770</v>
      </c>
      <c r="AK47" s="3">
        <v>695</v>
      </c>
      <c r="AL47" s="3">
        <v>670</v>
      </c>
      <c r="AM47" s="3">
        <v>745</v>
      </c>
      <c r="AN47" s="3">
        <v>445</v>
      </c>
      <c r="AO47" s="3">
        <v>670</v>
      </c>
      <c r="AP47" s="3">
        <v>75</v>
      </c>
      <c r="AQ47" s="3">
        <v>185</v>
      </c>
      <c r="AR47" s="3">
        <v>670</v>
      </c>
      <c r="AS47" s="3">
        <v>595</v>
      </c>
      <c r="AT47" s="3">
        <v>495</v>
      </c>
      <c r="AU47" s="3">
        <v>495</v>
      </c>
      <c r="AV47" s="3">
        <v>570</v>
      </c>
      <c r="AW47" s="3">
        <v>570</v>
      </c>
      <c r="AX47" s="3">
        <v>745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185</v>
      </c>
      <c r="F48" s="3">
        <v>185</v>
      </c>
      <c r="G48" s="3" t="s">
        <v>104</v>
      </c>
      <c r="H48" s="3" t="s">
        <v>104</v>
      </c>
      <c r="I48" s="3" t="s">
        <v>104</v>
      </c>
      <c r="J48" s="3">
        <v>175</v>
      </c>
      <c r="K48" s="3">
        <v>100</v>
      </c>
      <c r="L48" s="3">
        <v>545</v>
      </c>
      <c r="M48" s="3">
        <v>620</v>
      </c>
      <c r="N48" s="3">
        <v>795</v>
      </c>
      <c r="O48" s="3">
        <v>720</v>
      </c>
      <c r="P48" s="3">
        <v>720</v>
      </c>
      <c r="Q48" s="3">
        <v>645</v>
      </c>
      <c r="R48" s="3">
        <v>245</v>
      </c>
      <c r="S48" s="3">
        <v>435</v>
      </c>
      <c r="T48" s="3">
        <v>435</v>
      </c>
      <c r="U48" s="3">
        <v>610</v>
      </c>
      <c r="V48" s="3">
        <v>535</v>
      </c>
      <c r="W48" s="3">
        <v>535</v>
      </c>
      <c r="X48" s="3">
        <v>610</v>
      </c>
      <c r="Y48" s="3">
        <v>535</v>
      </c>
      <c r="Z48" s="3">
        <v>435</v>
      </c>
      <c r="AA48" s="3">
        <v>435</v>
      </c>
      <c r="AB48" s="3">
        <v>620</v>
      </c>
      <c r="AC48" s="3" t="s">
        <v>104</v>
      </c>
      <c r="AD48" s="3">
        <v>185</v>
      </c>
      <c r="AE48" s="3">
        <v>720</v>
      </c>
      <c r="AF48" s="3">
        <v>795</v>
      </c>
      <c r="AG48" s="3">
        <v>720</v>
      </c>
      <c r="AH48" s="3">
        <v>395</v>
      </c>
      <c r="AI48" s="3">
        <v>645</v>
      </c>
      <c r="AJ48" s="3">
        <v>820</v>
      </c>
      <c r="AK48" s="3">
        <v>745</v>
      </c>
      <c r="AL48" s="3">
        <v>720</v>
      </c>
      <c r="AM48" s="3">
        <v>795</v>
      </c>
      <c r="AN48" s="3">
        <v>495</v>
      </c>
      <c r="AO48" s="3">
        <v>720</v>
      </c>
      <c r="AP48" s="3">
        <v>75</v>
      </c>
      <c r="AQ48" s="3">
        <v>185</v>
      </c>
      <c r="AR48" s="3">
        <v>720</v>
      </c>
      <c r="AS48" s="3">
        <v>645</v>
      </c>
      <c r="AT48" s="3">
        <v>545</v>
      </c>
      <c r="AU48" s="3">
        <v>545</v>
      </c>
      <c r="AV48" s="3">
        <v>620</v>
      </c>
      <c r="AW48" s="3">
        <v>620</v>
      </c>
      <c r="AX48" s="3">
        <v>795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185</v>
      </c>
      <c r="F49" s="3">
        <v>185</v>
      </c>
      <c r="G49" s="3" t="s">
        <v>104</v>
      </c>
      <c r="H49" s="3" t="s">
        <v>104</v>
      </c>
      <c r="I49" s="3" t="s">
        <v>104</v>
      </c>
      <c r="J49" s="3">
        <v>175</v>
      </c>
      <c r="K49" s="3">
        <v>100</v>
      </c>
      <c r="L49" s="3">
        <v>675</v>
      </c>
      <c r="M49" s="3">
        <v>750</v>
      </c>
      <c r="N49" s="3">
        <v>925</v>
      </c>
      <c r="O49" s="3">
        <v>850</v>
      </c>
      <c r="P49" s="3">
        <v>850</v>
      </c>
      <c r="Q49" s="3">
        <v>775</v>
      </c>
      <c r="R49" s="3">
        <v>375</v>
      </c>
      <c r="S49" s="3">
        <v>565</v>
      </c>
      <c r="T49" s="3">
        <v>565</v>
      </c>
      <c r="U49" s="3">
        <v>740</v>
      </c>
      <c r="V49" s="3">
        <v>665</v>
      </c>
      <c r="W49" s="3">
        <v>665</v>
      </c>
      <c r="X49" s="3">
        <v>740</v>
      </c>
      <c r="Y49" s="3">
        <v>665</v>
      </c>
      <c r="Z49" s="3">
        <v>565</v>
      </c>
      <c r="AA49" s="3">
        <v>565</v>
      </c>
      <c r="AB49" s="3">
        <v>750</v>
      </c>
      <c r="AC49" s="3" t="s">
        <v>104</v>
      </c>
      <c r="AD49" s="3">
        <v>185</v>
      </c>
      <c r="AE49" s="3">
        <v>850</v>
      </c>
      <c r="AF49" s="3">
        <v>925</v>
      </c>
      <c r="AG49" s="3">
        <v>850</v>
      </c>
      <c r="AH49" s="3">
        <v>525</v>
      </c>
      <c r="AI49" s="3">
        <v>775</v>
      </c>
      <c r="AJ49" s="3">
        <v>950</v>
      </c>
      <c r="AK49" s="3">
        <v>875</v>
      </c>
      <c r="AL49" s="3">
        <v>850</v>
      </c>
      <c r="AM49" s="3">
        <v>925</v>
      </c>
      <c r="AN49" s="3">
        <v>625</v>
      </c>
      <c r="AO49" s="3">
        <v>850</v>
      </c>
      <c r="AP49" s="3">
        <v>75</v>
      </c>
      <c r="AQ49" s="3">
        <v>185</v>
      </c>
      <c r="AR49" s="3">
        <v>850</v>
      </c>
      <c r="AS49" s="3">
        <v>775</v>
      </c>
      <c r="AT49" s="3">
        <v>675</v>
      </c>
      <c r="AU49" s="3">
        <v>675</v>
      </c>
      <c r="AV49" s="3">
        <v>750</v>
      </c>
      <c r="AW49" s="3">
        <v>750</v>
      </c>
      <c r="AX49" s="3">
        <v>925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185</v>
      </c>
      <c r="F50" s="3">
        <v>185</v>
      </c>
      <c r="G50" s="3" t="s">
        <v>104</v>
      </c>
      <c r="H50" s="3" t="s">
        <v>104</v>
      </c>
      <c r="I50" s="3" t="s">
        <v>104</v>
      </c>
      <c r="J50" s="3">
        <v>175</v>
      </c>
      <c r="K50" s="3">
        <v>100</v>
      </c>
      <c r="L50" s="3">
        <v>525</v>
      </c>
      <c r="M50" s="3">
        <v>600</v>
      </c>
      <c r="N50" s="3">
        <v>775</v>
      </c>
      <c r="O50" s="3">
        <v>700</v>
      </c>
      <c r="P50" s="3">
        <v>700</v>
      </c>
      <c r="Q50" s="3">
        <v>625</v>
      </c>
      <c r="R50" s="3">
        <v>225</v>
      </c>
      <c r="S50" s="3">
        <v>415</v>
      </c>
      <c r="T50" s="3">
        <v>415</v>
      </c>
      <c r="U50" s="3">
        <v>590</v>
      </c>
      <c r="V50" s="3">
        <v>515</v>
      </c>
      <c r="W50" s="3">
        <v>515</v>
      </c>
      <c r="X50" s="3">
        <v>590</v>
      </c>
      <c r="Y50" s="3">
        <v>515</v>
      </c>
      <c r="Z50" s="3">
        <v>415</v>
      </c>
      <c r="AA50" s="3">
        <v>415</v>
      </c>
      <c r="AB50" s="3">
        <v>600</v>
      </c>
      <c r="AC50" s="3" t="s">
        <v>104</v>
      </c>
      <c r="AD50" s="3">
        <v>185</v>
      </c>
      <c r="AE50" s="3">
        <v>700</v>
      </c>
      <c r="AF50" s="3">
        <v>775</v>
      </c>
      <c r="AG50" s="3">
        <v>700</v>
      </c>
      <c r="AH50" s="3">
        <v>375</v>
      </c>
      <c r="AI50" s="3">
        <v>625</v>
      </c>
      <c r="AJ50" s="3">
        <v>800</v>
      </c>
      <c r="AK50" s="3">
        <v>725</v>
      </c>
      <c r="AL50" s="3">
        <v>700</v>
      </c>
      <c r="AM50" s="3">
        <v>775</v>
      </c>
      <c r="AN50" s="3">
        <v>475</v>
      </c>
      <c r="AO50" s="3">
        <v>700</v>
      </c>
      <c r="AP50" s="3">
        <v>75</v>
      </c>
      <c r="AQ50" s="3">
        <v>185</v>
      </c>
      <c r="AR50" s="3">
        <v>700</v>
      </c>
      <c r="AS50" s="3">
        <v>625</v>
      </c>
      <c r="AT50" s="3">
        <v>525</v>
      </c>
      <c r="AU50" s="3">
        <v>525</v>
      </c>
      <c r="AV50" s="3">
        <v>600</v>
      </c>
      <c r="AW50" s="3">
        <v>600</v>
      </c>
      <c r="AX50" s="3">
        <v>775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185</v>
      </c>
      <c r="F51" s="3">
        <v>185</v>
      </c>
      <c r="G51" s="3" t="s">
        <v>104</v>
      </c>
      <c r="H51" s="3" t="s">
        <v>104</v>
      </c>
      <c r="I51" s="3" t="s">
        <v>104</v>
      </c>
      <c r="J51" s="3">
        <v>175</v>
      </c>
      <c r="K51" s="3">
        <v>100</v>
      </c>
      <c r="L51" s="3">
        <v>545</v>
      </c>
      <c r="M51" s="3">
        <v>620</v>
      </c>
      <c r="N51" s="3">
        <v>795</v>
      </c>
      <c r="O51" s="3">
        <v>720</v>
      </c>
      <c r="P51" s="3">
        <v>720</v>
      </c>
      <c r="Q51" s="3">
        <v>645</v>
      </c>
      <c r="R51" s="3">
        <v>245</v>
      </c>
      <c r="S51" s="3">
        <v>435</v>
      </c>
      <c r="T51" s="3">
        <v>435</v>
      </c>
      <c r="U51" s="3">
        <v>610</v>
      </c>
      <c r="V51" s="3">
        <v>535</v>
      </c>
      <c r="W51" s="3">
        <v>535</v>
      </c>
      <c r="X51" s="3">
        <v>610</v>
      </c>
      <c r="Y51" s="3">
        <v>535</v>
      </c>
      <c r="Z51" s="3">
        <v>435</v>
      </c>
      <c r="AA51" s="3">
        <v>435</v>
      </c>
      <c r="AB51" s="3">
        <v>620</v>
      </c>
      <c r="AC51" s="3" t="s">
        <v>104</v>
      </c>
      <c r="AD51" s="3">
        <v>185</v>
      </c>
      <c r="AE51" s="3">
        <v>720</v>
      </c>
      <c r="AF51" s="3">
        <v>795</v>
      </c>
      <c r="AG51" s="3">
        <v>720</v>
      </c>
      <c r="AH51" s="3">
        <v>395</v>
      </c>
      <c r="AI51" s="3">
        <v>645</v>
      </c>
      <c r="AJ51" s="3">
        <v>820</v>
      </c>
      <c r="AK51" s="3">
        <v>745</v>
      </c>
      <c r="AL51" s="3">
        <v>720</v>
      </c>
      <c r="AM51" s="3">
        <v>795</v>
      </c>
      <c r="AN51" s="3">
        <v>495</v>
      </c>
      <c r="AO51" s="3">
        <v>720</v>
      </c>
      <c r="AP51" s="3">
        <v>75</v>
      </c>
      <c r="AQ51" s="3">
        <v>185</v>
      </c>
      <c r="AR51" s="3">
        <v>720</v>
      </c>
      <c r="AS51" s="3">
        <v>645</v>
      </c>
      <c r="AT51" s="3">
        <v>545</v>
      </c>
      <c r="AU51" s="3">
        <v>545</v>
      </c>
      <c r="AV51" s="3">
        <v>620</v>
      </c>
      <c r="AW51" s="3">
        <v>620</v>
      </c>
      <c r="AX51" s="3">
        <v>795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185</v>
      </c>
      <c r="F52" s="3">
        <v>185</v>
      </c>
      <c r="G52" s="3" t="s">
        <v>104</v>
      </c>
      <c r="H52" s="3" t="s">
        <v>104</v>
      </c>
      <c r="I52" s="3" t="s">
        <v>104</v>
      </c>
      <c r="J52" s="3">
        <v>175</v>
      </c>
      <c r="K52" s="3">
        <v>100</v>
      </c>
      <c r="L52" s="3">
        <v>645</v>
      </c>
      <c r="M52" s="3">
        <v>720</v>
      </c>
      <c r="N52" s="3">
        <v>895</v>
      </c>
      <c r="O52" s="3">
        <v>820</v>
      </c>
      <c r="P52" s="3">
        <v>820</v>
      </c>
      <c r="Q52" s="3">
        <v>745</v>
      </c>
      <c r="R52" s="3">
        <v>345</v>
      </c>
      <c r="S52" s="3">
        <v>535</v>
      </c>
      <c r="T52" s="3">
        <v>535</v>
      </c>
      <c r="U52" s="3">
        <v>710</v>
      </c>
      <c r="V52" s="3">
        <v>635</v>
      </c>
      <c r="W52" s="3">
        <v>635</v>
      </c>
      <c r="X52" s="3">
        <v>710</v>
      </c>
      <c r="Y52" s="3">
        <v>635</v>
      </c>
      <c r="Z52" s="3">
        <v>535</v>
      </c>
      <c r="AA52" s="3">
        <v>535</v>
      </c>
      <c r="AB52" s="3">
        <v>720</v>
      </c>
      <c r="AC52" s="3" t="s">
        <v>104</v>
      </c>
      <c r="AD52" s="3">
        <v>185</v>
      </c>
      <c r="AE52" s="3">
        <v>820</v>
      </c>
      <c r="AF52" s="3">
        <v>895</v>
      </c>
      <c r="AG52" s="3">
        <v>820</v>
      </c>
      <c r="AH52" s="3">
        <v>495</v>
      </c>
      <c r="AI52" s="3">
        <v>745</v>
      </c>
      <c r="AJ52" s="3">
        <v>920</v>
      </c>
      <c r="AK52" s="3">
        <v>845</v>
      </c>
      <c r="AL52" s="3">
        <v>820</v>
      </c>
      <c r="AM52" s="3">
        <v>895</v>
      </c>
      <c r="AN52" s="3">
        <v>595</v>
      </c>
      <c r="AO52" s="3">
        <v>820</v>
      </c>
      <c r="AP52" s="3">
        <v>75</v>
      </c>
      <c r="AQ52" s="3">
        <v>185</v>
      </c>
      <c r="AR52" s="3">
        <v>820</v>
      </c>
      <c r="AS52" s="3">
        <v>745</v>
      </c>
      <c r="AT52" s="3">
        <v>645</v>
      </c>
      <c r="AU52" s="3">
        <v>645</v>
      </c>
      <c r="AV52" s="3">
        <v>720</v>
      </c>
      <c r="AW52" s="3">
        <v>720</v>
      </c>
      <c r="AX52" s="3">
        <v>895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1311-40CF-45D4-9075-7C7539482968}">
  <dimension ref="A1:AX59"/>
  <sheetViews>
    <sheetView zoomScaleNormal="100" workbookViewId="0">
      <pane xSplit="1" topLeftCell="B1" activePane="topRight" state="frozen"/>
      <selection pane="topRight" sqref="A1:AX1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8</v>
      </c>
      <c r="B2" s="3" t="s">
        <v>110</v>
      </c>
      <c r="C2" s="3"/>
      <c r="D2" s="3" t="s">
        <v>104</v>
      </c>
      <c r="E2" s="3">
        <v>425</v>
      </c>
      <c r="F2" s="3">
        <v>425</v>
      </c>
      <c r="G2" s="3" t="s">
        <v>104</v>
      </c>
      <c r="H2" s="3" t="s">
        <v>104</v>
      </c>
      <c r="I2" s="3" t="s">
        <v>104</v>
      </c>
      <c r="J2" s="3">
        <v>500</v>
      </c>
      <c r="K2" s="3">
        <v>150</v>
      </c>
      <c r="L2" s="3">
        <v>825</v>
      </c>
      <c r="M2" s="3">
        <v>875</v>
      </c>
      <c r="N2" s="3">
        <v>1125</v>
      </c>
      <c r="O2" s="3">
        <v>1025</v>
      </c>
      <c r="P2" s="3">
        <v>1050</v>
      </c>
      <c r="Q2" s="3">
        <v>975</v>
      </c>
      <c r="R2" s="3" t="s">
        <v>104</v>
      </c>
      <c r="S2" s="3">
        <v>600</v>
      </c>
      <c r="T2" s="3" t="s">
        <v>104</v>
      </c>
      <c r="U2" s="3">
        <v>875</v>
      </c>
      <c r="V2" s="3">
        <v>1125</v>
      </c>
      <c r="W2" s="3">
        <v>1025</v>
      </c>
      <c r="X2" s="3">
        <v>1500</v>
      </c>
      <c r="Y2" s="3">
        <v>1400</v>
      </c>
      <c r="Z2" s="3">
        <v>800</v>
      </c>
      <c r="AA2" s="3">
        <v>800</v>
      </c>
      <c r="AB2" s="3">
        <v>850</v>
      </c>
      <c r="AC2" s="3" t="s">
        <v>104</v>
      </c>
      <c r="AD2" s="3" t="s">
        <v>104</v>
      </c>
      <c r="AE2" s="3">
        <v>950</v>
      </c>
      <c r="AF2" s="3">
        <v>1500</v>
      </c>
      <c r="AG2" s="3">
        <v>1000</v>
      </c>
      <c r="AH2" s="3" t="s">
        <v>104</v>
      </c>
      <c r="AI2" s="3">
        <v>950</v>
      </c>
      <c r="AJ2" s="3">
        <v>1200</v>
      </c>
      <c r="AK2" s="3">
        <v>1100</v>
      </c>
      <c r="AL2" s="3">
        <v>1175</v>
      </c>
      <c r="AM2" s="3">
        <v>1250</v>
      </c>
      <c r="AN2" s="3" t="s">
        <v>104</v>
      </c>
      <c r="AO2" s="3">
        <v>1500</v>
      </c>
      <c r="AP2" s="3">
        <v>100</v>
      </c>
      <c r="AQ2" s="3" t="s">
        <v>104</v>
      </c>
      <c r="AR2" s="3">
        <v>1050</v>
      </c>
      <c r="AS2" s="3">
        <v>950</v>
      </c>
      <c r="AT2" s="3">
        <v>800</v>
      </c>
      <c r="AU2" s="3">
        <v>800</v>
      </c>
      <c r="AV2" s="3">
        <v>800</v>
      </c>
      <c r="AW2" s="3">
        <v>875</v>
      </c>
      <c r="AX2" s="3">
        <v>1025</v>
      </c>
    </row>
    <row r="3" spans="1:50" ht="15" customHeight="1" x14ac:dyDescent="0.3">
      <c r="A3" s="3" t="s">
        <v>8</v>
      </c>
      <c r="B3" s="3" t="s">
        <v>148</v>
      </c>
      <c r="C3" s="3"/>
      <c r="D3" s="3" t="s">
        <v>104</v>
      </c>
      <c r="E3" s="3">
        <v>725</v>
      </c>
      <c r="F3" s="3">
        <v>725</v>
      </c>
      <c r="G3" s="3" t="s">
        <v>104</v>
      </c>
      <c r="H3" s="3" t="s">
        <v>104</v>
      </c>
      <c r="I3" s="3" t="s">
        <v>104</v>
      </c>
      <c r="J3" s="3">
        <v>800</v>
      </c>
      <c r="K3" s="3">
        <v>150</v>
      </c>
      <c r="L3" s="3">
        <v>1125</v>
      </c>
      <c r="M3" s="3">
        <v>1175</v>
      </c>
      <c r="N3" s="3">
        <v>1425</v>
      </c>
      <c r="O3" s="3">
        <v>1325</v>
      </c>
      <c r="P3" s="3">
        <v>1350</v>
      </c>
      <c r="Q3" s="3">
        <v>1275</v>
      </c>
      <c r="R3" s="3" t="s">
        <v>104</v>
      </c>
      <c r="S3" s="3">
        <v>900</v>
      </c>
      <c r="T3" s="3" t="s">
        <v>104</v>
      </c>
      <c r="U3" s="3">
        <v>1175</v>
      </c>
      <c r="V3" s="3">
        <v>1425</v>
      </c>
      <c r="W3" s="3">
        <v>1325</v>
      </c>
      <c r="X3" s="3">
        <v>1800</v>
      </c>
      <c r="Y3" s="3">
        <v>1700</v>
      </c>
      <c r="Z3" s="3">
        <v>1100</v>
      </c>
      <c r="AA3" s="3">
        <v>1100</v>
      </c>
      <c r="AB3" s="3">
        <v>1150</v>
      </c>
      <c r="AC3" s="3" t="s">
        <v>104</v>
      </c>
      <c r="AD3" s="3" t="s">
        <v>104</v>
      </c>
      <c r="AE3" s="3">
        <v>1250</v>
      </c>
      <c r="AF3" s="3">
        <v>1800</v>
      </c>
      <c r="AG3" s="3">
        <v>1300</v>
      </c>
      <c r="AH3" s="3" t="s">
        <v>104</v>
      </c>
      <c r="AI3" s="3">
        <v>1250</v>
      </c>
      <c r="AJ3" s="3">
        <v>1500</v>
      </c>
      <c r="AK3" s="3">
        <v>1400</v>
      </c>
      <c r="AL3" s="3">
        <v>1475</v>
      </c>
      <c r="AM3" s="3">
        <v>1550</v>
      </c>
      <c r="AN3" s="3" t="s">
        <v>104</v>
      </c>
      <c r="AO3" s="3">
        <v>1800</v>
      </c>
      <c r="AP3" s="3">
        <v>100</v>
      </c>
      <c r="AQ3" s="3" t="s">
        <v>104</v>
      </c>
      <c r="AR3" s="3">
        <v>1350</v>
      </c>
      <c r="AS3" s="3">
        <v>1250</v>
      </c>
      <c r="AT3" s="3">
        <v>1100</v>
      </c>
      <c r="AU3" s="3">
        <v>1100</v>
      </c>
      <c r="AV3" s="3">
        <v>1100</v>
      </c>
      <c r="AW3" s="3">
        <v>1175</v>
      </c>
      <c r="AX3" s="3">
        <v>1325</v>
      </c>
    </row>
    <row r="4" spans="1:50" ht="15" customHeight="1" x14ac:dyDescent="0.3">
      <c r="A4" s="3" t="s">
        <v>8</v>
      </c>
      <c r="B4" s="3" t="s">
        <v>149</v>
      </c>
      <c r="C4" s="3"/>
      <c r="D4" s="3" t="s">
        <v>104</v>
      </c>
      <c r="E4" s="3">
        <v>725</v>
      </c>
      <c r="F4" s="3">
        <v>725</v>
      </c>
      <c r="G4" s="3" t="s">
        <v>104</v>
      </c>
      <c r="H4" s="3" t="s">
        <v>104</v>
      </c>
      <c r="I4" s="3" t="s">
        <v>104</v>
      </c>
      <c r="J4" s="3">
        <v>800</v>
      </c>
      <c r="K4" s="3">
        <v>150</v>
      </c>
      <c r="L4" s="3">
        <v>1125</v>
      </c>
      <c r="M4" s="3">
        <v>1175</v>
      </c>
      <c r="N4" s="3">
        <v>1425</v>
      </c>
      <c r="O4" s="3">
        <v>1325</v>
      </c>
      <c r="P4" s="3">
        <v>1350</v>
      </c>
      <c r="Q4" s="3">
        <v>1275</v>
      </c>
      <c r="R4" s="3" t="s">
        <v>104</v>
      </c>
      <c r="S4" s="3">
        <v>900</v>
      </c>
      <c r="T4" s="3" t="s">
        <v>104</v>
      </c>
      <c r="U4" s="3">
        <v>1175</v>
      </c>
      <c r="V4" s="3">
        <v>1425</v>
      </c>
      <c r="W4" s="3">
        <v>1325</v>
      </c>
      <c r="X4" s="3">
        <v>1800</v>
      </c>
      <c r="Y4" s="3">
        <v>1700</v>
      </c>
      <c r="Z4" s="3">
        <v>1100</v>
      </c>
      <c r="AA4" s="3">
        <v>1100</v>
      </c>
      <c r="AB4" s="3">
        <v>1150</v>
      </c>
      <c r="AC4" s="3" t="s">
        <v>104</v>
      </c>
      <c r="AD4" s="3" t="s">
        <v>104</v>
      </c>
      <c r="AE4" s="3">
        <v>1250</v>
      </c>
      <c r="AF4" s="3">
        <v>1800</v>
      </c>
      <c r="AG4" s="3">
        <v>1300</v>
      </c>
      <c r="AH4" s="3" t="s">
        <v>104</v>
      </c>
      <c r="AI4" s="3">
        <v>1250</v>
      </c>
      <c r="AJ4" s="3">
        <v>1500</v>
      </c>
      <c r="AK4" s="3">
        <v>1400</v>
      </c>
      <c r="AL4" s="3">
        <v>1475</v>
      </c>
      <c r="AM4" s="3">
        <v>1550</v>
      </c>
      <c r="AN4" s="3" t="s">
        <v>104</v>
      </c>
      <c r="AO4" s="3">
        <v>1800</v>
      </c>
      <c r="AP4" s="3">
        <v>100</v>
      </c>
      <c r="AQ4" s="3" t="s">
        <v>104</v>
      </c>
      <c r="AR4" s="3">
        <v>1350</v>
      </c>
      <c r="AS4" s="3">
        <v>1250</v>
      </c>
      <c r="AT4" s="3">
        <v>1100</v>
      </c>
      <c r="AU4" s="3">
        <v>1100</v>
      </c>
      <c r="AV4" s="3">
        <v>1100</v>
      </c>
      <c r="AW4" s="3">
        <v>1175</v>
      </c>
      <c r="AX4" s="3">
        <v>1325</v>
      </c>
    </row>
    <row r="5" spans="1:50" ht="15" customHeight="1" x14ac:dyDescent="0.3">
      <c r="A5" s="3" t="s">
        <v>8</v>
      </c>
      <c r="B5" s="3" t="s">
        <v>132</v>
      </c>
      <c r="C5" s="3"/>
      <c r="D5" s="3" t="s">
        <v>104</v>
      </c>
      <c r="E5" s="3">
        <v>725</v>
      </c>
      <c r="F5" s="3">
        <v>725</v>
      </c>
      <c r="G5" s="3" t="s">
        <v>104</v>
      </c>
      <c r="H5" s="3" t="s">
        <v>104</v>
      </c>
      <c r="I5" s="3" t="s">
        <v>104</v>
      </c>
      <c r="J5" s="3">
        <v>800</v>
      </c>
      <c r="K5" s="3">
        <v>150</v>
      </c>
      <c r="L5" s="3">
        <v>1125</v>
      </c>
      <c r="M5" s="3">
        <v>1175</v>
      </c>
      <c r="N5" s="3">
        <v>1425</v>
      </c>
      <c r="O5" s="3">
        <v>1325</v>
      </c>
      <c r="P5" s="3">
        <v>1350</v>
      </c>
      <c r="Q5" s="3">
        <v>1275</v>
      </c>
      <c r="R5" s="3" t="s">
        <v>104</v>
      </c>
      <c r="S5" s="3">
        <v>900</v>
      </c>
      <c r="T5" s="3" t="s">
        <v>104</v>
      </c>
      <c r="U5" s="3">
        <v>1175</v>
      </c>
      <c r="V5" s="3">
        <v>1425</v>
      </c>
      <c r="W5" s="3">
        <v>1325</v>
      </c>
      <c r="X5" s="3">
        <v>1800</v>
      </c>
      <c r="Y5" s="3">
        <v>1700</v>
      </c>
      <c r="Z5" s="3">
        <v>1100</v>
      </c>
      <c r="AA5" s="3">
        <v>1100</v>
      </c>
      <c r="AB5" s="3">
        <v>1150</v>
      </c>
      <c r="AC5" s="3" t="s">
        <v>104</v>
      </c>
      <c r="AD5" s="3" t="s">
        <v>104</v>
      </c>
      <c r="AE5" s="3">
        <v>1250</v>
      </c>
      <c r="AF5" s="3">
        <v>1800</v>
      </c>
      <c r="AG5" s="3">
        <v>1300</v>
      </c>
      <c r="AH5" s="3" t="s">
        <v>104</v>
      </c>
      <c r="AI5" s="3">
        <v>1250</v>
      </c>
      <c r="AJ5" s="3">
        <v>1500</v>
      </c>
      <c r="AK5" s="3">
        <v>1400</v>
      </c>
      <c r="AL5" s="3">
        <v>1475</v>
      </c>
      <c r="AM5" s="3">
        <v>1550</v>
      </c>
      <c r="AN5" s="3" t="s">
        <v>104</v>
      </c>
      <c r="AO5" s="3">
        <v>1800</v>
      </c>
      <c r="AP5" s="3">
        <v>100</v>
      </c>
      <c r="AQ5" s="3" t="s">
        <v>104</v>
      </c>
      <c r="AR5" s="3">
        <v>1350</v>
      </c>
      <c r="AS5" s="3">
        <v>1250</v>
      </c>
      <c r="AT5" s="3">
        <v>1100</v>
      </c>
      <c r="AU5" s="3">
        <v>1100</v>
      </c>
      <c r="AV5" s="3">
        <v>1100</v>
      </c>
      <c r="AW5" s="3">
        <v>1175</v>
      </c>
      <c r="AX5" s="3">
        <v>1325</v>
      </c>
    </row>
    <row r="6" spans="1:50" ht="15" customHeight="1" x14ac:dyDescent="0.3">
      <c r="A6" s="3" t="s">
        <v>8</v>
      </c>
      <c r="B6" s="3" t="s">
        <v>383</v>
      </c>
      <c r="C6" s="3"/>
      <c r="D6" s="3" t="s">
        <v>104</v>
      </c>
      <c r="E6" s="3">
        <v>725</v>
      </c>
      <c r="F6" s="3">
        <v>725</v>
      </c>
      <c r="G6" s="3" t="s">
        <v>104</v>
      </c>
      <c r="H6" s="3" t="s">
        <v>104</v>
      </c>
      <c r="I6" s="3" t="s">
        <v>104</v>
      </c>
      <c r="J6" s="3">
        <v>800</v>
      </c>
      <c r="K6" s="3">
        <v>150</v>
      </c>
      <c r="L6" s="3">
        <v>1125</v>
      </c>
      <c r="M6" s="3">
        <v>1175</v>
      </c>
      <c r="N6" s="3">
        <v>1425</v>
      </c>
      <c r="O6" s="3">
        <v>1325</v>
      </c>
      <c r="P6" s="3">
        <v>1350</v>
      </c>
      <c r="Q6" s="3">
        <v>1275</v>
      </c>
      <c r="R6" s="3" t="s">
        <v>104</v>
      </c>
      <c r="S6" s="3">
        <v>900</v>
      </c>
      <c r="T6" s="3" t="s">
        <v>104</v>
      </c>
      <c r="U6" s="3">
        <v>1175</v>
      </c>
      <c r="V6" s="3">
        <v>1425</v>
      </c>
      <c r="W6" s="3">
        <v>1325</v>
      </c>
      <c r="X6" s="3">
        <v>1800</v>
      </c>
      <c r="Y6" s="3">
        <v>1700</v>
      </c>
      <c r="Z6" s="3">
        <v>1100</v>
      </c>
      <c r="AA6" s="3">
        <v>1100</v>
      </c>
      <c r="AB6" s="3">
        <v>1150</v>
      </c>
      <c r="AC6" s="3" t="s">
        <v>104</v>
      </c>
      <c r="AD6" s="3" t="s">
        <v>104</v>
      </c>
      <c r="AE6" s="3">
        <v>1250</v>
      </c>
      <c r="AF6" s="3">
        <v>1800</v>
      </c>
      <c r="AG6" s="3">
        <v>1300</v>
      </c>
      <c r="AH6" s="3" t="s">
        <v>104</v>
      </c>
      <c r="AI6" s="3">
        <v>1250</v>
      </c>
      <c r="AJ6" s="3">
        <v>1500</v>
      </c>
      <c r="AK6" s="3">
        <v>1400</v>
      </c>
      <c r="AL6" s="3">
        <v>1475</v>
      </c>
      <c r="AM6" s="3">
        <v>1550</v>
      </c>
      <c r="AN6" s="3" t="s">
        <v>104</v>
      </c>
      <c r="AO6" s="3">
        <v>1800</v>
      </c>
      <c r="AP6" s="3">
        <v>100</v>
      </c>
      <c r="AQ6" s="3" t="s">
        <v>104</v>
      </c>
      <c r="AR6" s="3">
        <v>1350</v>
      </c>
      <c r="AS6" s="3">
        <v>1250</v>
      </c>
      <c r="AT6" s="3">
        <v>1100</v>
      </c>
      <c r="AU6" s="3">
        <v>1100</v>
      </c>
      <c r="AV6" s="3">
        <v>1100</v>
      </c>
      <c r="AW6" s="3">
        <v>1175</v>
      </c>
      <c r="AX6" s="3">
        <v>1325</v>
      </c>
    </row>
    <row r="7" spans="1:50" ht="15" customHeight="1" x14ac:dyDescent="0.3">
      <c r="A7" s="3" t="s">
        <v>8</v>
      </c>
      <c r="B7" s="3" t="s">
        <v>150</v>
      </c>
      <c r="C7" s="3"/>
      <c r="D7" s="3" t="s">
        <v>104</v>
      </c>
      <c r="E7" s="3">
        <v>725</v>
      </c>
      <c r="F7" s="3">
        <v>725</v>
      </c>
      <c r="G7" s="3" t="s">
        <v>104</v>
      </c>
      <c r="H7" s="3" t="s">
        <v>104</v>
      </c>
      <c r="I7" s="3" t="s">
        <v>104</v>
      </c>
      <c r="J7" s="3">
        <v>800</v>
      </c>
      <c r="K7" s="3">
        <v>150</v>
      </c>
      <c r="L7" s="3">
        <v>1125</v>
      </c>
      <c r="M7" s="3">
        <v>1175</v>
      </c>
      <c r="N7" s="3">
        <v>1425</v>
      </c>
      <c r="O7" s="3">
        <v>1325</v>
      </c>
      <c r="P7" s="3">
        <v>1350</v>
      </c>
      <c r="Q7" s="3">
        <v>1275</v>
      </c>
      <c r="R7" s="3" t="s">
        <v>104</v>
      </c>
      <c r="S7" s="3">
        <v>900</v>
      </c>
      <c r="T7" s="3" t="s">
        <v>104</v>
      </c>
      <c r="U7" s="3">
        <v>1175</v>
      </c>
      <c r="V7" s="3">
        <v>1425</v>
      </c>
      <c r="W7" s="3">
        <v>1325</v>
      </c>
      <c r="X7" s="3">
        <v>1800</v>
      </c>
      <c r="Y7" s="3">
        <v>1700</v>
      </c>
      <c r="Z7" s="3">
        <v>1100</v>
      </c>
      <c r="AA7" s="3">
        <v>1100</v>
      </c>
      <c r="AB7" s="3">
        <v>1150</v>
      </c>
      <c r="AC7" s="3" t="s">
        <v>104</v>
      </c>
      <c r="AD7" s="3" t="s">
        <v>104</v>
      </c>
      <c r="AE7" s="3">
        <v>1250</v>
      </c>
      <c r="AF7" s="3">
        <v>1800</v>
      </c>
      <c r="AG7" s="3">
        <v>1300</v>
      </c>
      <c r="AH7" s="3" t="s">
        <v>104</v>
      </c>
      <c r="AI7" s="3">
        <v>1250</v>
      </c>
      <c r="AJ7" s="3">
        <v>1500</v>
      </c>
      <c r="AK7" s="3">
        <v>1400</v>
      </c>
      <c r="AL7" s="3">
        <v>1475</v>
      </c>
      <c r="AM7" s="3">
        <v>1550</v>
      </c>
      <c r="AN7" s="3" t="s">
        <v>104</v>
      </c>
      <c r="AO7" s="3">
        <v>1800</v>
      </c>
      <c r="AP7" s="3">
        <v>100</v>
      </c>
      <c r="AQ7" s="3" t="s">
        <v>104</v>
      </c>
      <c r="AR7" s="3">
        <v>1350</v>
      </c>
      <c r="AS7" s="3">
        <v>1250</v>
      </c>
      <c r="AT7" s="3">
        <v>1100</v>
      </c>
      <c r="AU7" s="3">
        <v>1100</v>
      </c>
      <c r="AV7" s="3">
        <v>1100</v>
      </c>
      <c r="AW7" s="3">
        <v>1175</v>
      </c>
      <c r="AX7" s="3">
        <v>1325</v>
      </c>
    </row>
    <row r="8" spans="1:50" ht="15" customHeight="1" x14ac:dyDescent="0.3">
      <c r="A8" s="3" t="s">
        <v>8</v>
      </c>
      <c r="B8" s="3" t="s">
        <v>111</v>
      </c>
      <c r="C8" s="3"/>
      <c r="D8" s="3" t="s">
        <v>104</v>
      </c>
      <c r="E8" s="3">
        <v>425</v>
      </c>
      <c r="F8" s="3">
        <v>425</v>
      </c>
      <c r="G8" s="3" t="s">
        <v>104</v>
      </c>
      <c r="H8" s="3" t="s">
        <v>104</v>
      </c>
      <c r="I8" s="3" t="s">
        <v>104</v>
      </c>
      <c r="J8" s="3">
        <v>500</v>
      </c>
      <c r="K8" s="3">
        <v>150</v>
      </c>
      <c r="L8" s="3">
        <v>825</v>
      </c>
      <c r="M8" s="3">
        <v>875</v>
      </c>
      <c r="N8" s="3">
        <v>1125</v>
      </c>
      <c r="O8" s="3">
        <v>1025</v>
      </c>
      <c r="P8" s="3">
        <v>1050</v>
      </c>
      <c r="Q8" s="3">
        <v>975</v>
      </c>
      <c r="R8" s="3" t="s">
        <v>104</v>
      </c>
      <c r="S8" s="3">
        <v>600</v>
      </c>
      <c r="T8" s="3" t="s">
        <v>104</v>
      </c>
      <c r="U8" s="3">
        <v>875</v>
      </c>
      <c r="V8" s="3">
        <v>1125</v>
      </c>
      <c r="W8" s="3">
        <v>1025</v>
      </c>
      <c r="X8" s="3">
        <v>1500</v>
      </c>
      <c r="Y8" s="3">
        <v>1400</v>
      </c>
      <c r="Z8" s="3">
        <v>800</v>
      </c>
      <c r="AA8" s="3">
        <v>800</v>
      </c>
      <c r="AB8" s="3">
        <v>850</v>
      </c>
      <c r="AC8" s="3" t="s">
        <v>104</v>
      </c>
      <c r="AD8" s="3" t="s">
        <v>104</v>
      </c>
      <c r="AE8" s="3">
        <v>950</v>
      </c>
      <c r="AF8" s="3">
        <v>1500</v>
      </c>
      <c r="AG8" s="3">
        <v>1000</v>
      </c>
      <c r="AH8" s="3" t="s">
        <v>104</v>
      </c>
      <c r="AI8" s="3">
        <v>950</v>
      </c>
      <c r="AJ8" s="3">
        <v>1200</v>
      </c>
      <c r="AK8" s="3">
        <v>1100</v>
      </c>
      <c r="AL8" s="3">
        <v>1175</v>
      </c>
      <c r="AM8" s="3">
        <v>1250</v>
      </c>
      <c r="AN8" s="3" t="s">
        <v>104</v>
      </c>
      <c r="AO8" s="3">
        <v>1500</v>
      </c>
      <c r="AP8" s="3">
        <v>100</v>
      </c>
      <c r="AQ8" s="3" t="s">
        <v>104</v>
      </c>
      <c r="AR8" s="3">
        <v>1050</v>
      </c>
      <c r="AS8" s="3">
        <v>950</v>
      </c>
      <c r="AT8" s="3">
        <v>800</v>
      </c>
      <c r="AU8" s="3">
        <v>800</v>
      </c>
      <c r="AV8" s="3">
        <v>800</v>
      </c>
      <c r="AW8" s="3">
        <v>875</v>
      </c>
      <c r="AX8" s="3">
        <v>1025</v>
      </c>
    </row>
    <row r="9" spans="1:50" ht="15" customHeight="1" x14ac:dyDescent="0.3">
      <c r="A9" s="3" t="s">
        <v>8</v>
      </c>
      <c r="B9" s="3" t="s">
        <v>150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 customHeight="1" x14ac:dyDescent="0.3">
      <c r="A10" s="3" t="s">
        <v>8</v>
      </c>
      <c r="B10" s="3" t="s">
        <v>151</v>
      </c>
      <c r="C10" s="3"/>
      <c r="D10" s="3" t="s">
        <v>104</v>
      </c>
      <c r="E10" s="3">
        <v>725</v>
      </c>
      <c r="F10" s="3">
        <v>725</v>
      </c>
      <c r="G10" s="3" t="s">
        <v>104</v>
      </c>
      <c r="H10" s="3" t="s">
        <v>104</v>
      </c>
      <c r="I10" s="3" t="s">
        <v>104</v>
      </c>
      <c r="J10" s="3">
        <v>800</v>
      </c>
      <c r="K10" s="3">
        <v>150</v>
      </c>
      <c r="L10" s="3">
        <v>1125</v>
      </c>
      <c r="M10" s="3">
        <v>1175</v>
      </c>
      <c r="N10" s="3">
        <v>1425</v>
      </c>
      <c r="O10" s="3">
        <v>1325</v>
      </c>
      <c r="P10" s="3">
        <v>1350</v>
      </c>
      <c r="Q10" s="3">
        <v>1275</v>
      </c>
      <c r="R10" s="3" t="s">
        <v>104</v>
      </c>
      <c r="S10" s="3">
        <v>900</v>
      </c>
      <c r="T10" s="3" t="s">
        <v>104</v>
      </c>
      <c r="U10" s="3">
        <v>1175</v>
      </c>
      <c r="V10" s="3">
        <v>1425</v>
      </c>
      <c r="W10" s="3">
        <v>1325</v>
      </c>
      <c r="X10" s="3">
        <v>1800</v>
      </c>
      <c r="Y10" s="3">
        <v>1700</v>
      </c>
      <c r="Z10" s="3">
        <v>1100</v>
      </c>
      <c r="AA10" s="3">
        <v>1100</v>
      </c>
      <c r="AB10" s="3">
        <v>1150</v>
      </c>
      <c r="AC10" s="3" t="s">
        <v>104</v>
      </c>
      <c r="AD10" s="3" t="s">
        <v>104</v>
      </c>
      <c r="AE10" s="3">
        <v>1250</v>
      </c>
      <c r="AF10" s="3">
        <v>1800</v>
      </c>
      <c r="AG10" s="3">
        <v>1300</v>
      </c>
      <c r="AH10" s="3" t="s">
        <v>104</v>
      </c>
      <c r="AI10" s="3">
        <v>1250</v>
      </c>
      <c r="AJ10" s="3">
        <v>1500</v>
      </c>
      <c r="AK10" s="3">
        <v>1400</v>
      </c>
      <c r="AL10" s="3">
        <v>1475</v>
      </c>
      <c r="AM10" s="3">
        <v>1550</v>
      </c>
      <c r="AN10" s="3" t="s">
        <v>104</v>
      </c>
      <c r="AO10" s="3">
        <v>1800</v>
      </c>
      <c r="AP10" s="3">
        <v>100</v>
      </c>
      <c r="AQ10" s="3" t="s">
        <v>104</v>
      </c>
      <c r="AR10" s="3">
        <v>1350</v>
      </c>
      <c r="AS10" s="3">
        <v>1250</v>
      </c>
      <c r="AT10" s="3">
        <v>1100</v>
      </c>
      <c r="AU10" s="3">
        <v>1100</v>
      </c>
      <c r="AV10" s="3">
        <v>1100</v>
      </c>
      <c r="AW10" s="3">
        <v>1175</v>
      </c>
      <c r="AX10" s="3">
        <v>1325</v>
      </c>
    </row>
    <row r="11" spans="1:50" ht="15" customHeight="1" x14ac:dyDescent="0.3">
      <c r="A11" s="3" t="s">
        <v>8</v>
      </c>
      <c r="B11" s="3" t="s">
        <v>112</v>
      </c>
      <c r="C11" s="3"/>
      <c r="D11" s="3" t="s">
        <v>104</v>
      </c>
      <c r="E11" s="3">
        <v>725</v>
      </c>
      <c r="F11" s="3">
        <v>725</v>
      </c>
      <c r="G11" s="3" t="s">
        <v>104</v>
      </c>
      <c r="H11" s="3" t="s">
        <v>104</v>
      </c>
      <c r="I11" s="3" t="s">
        <v>104</v>
      </c>
      <c r="J11" s="3">
        <v>800</v>
      </c>
      <c r="K11" s="3">
        <v>150</v>
      </c>
      <c r="L11" s="3">
        <v>1125</v>
      </c>
      <c r="M11" s="3">
        <v>1175</v>
      </c>
      <c r="N11" s="3">
        <v>1425</v>
      </c>
      <c r="O11" s="3">
        <v>1325</v>
      </c>
      <c r="P11" s="3">
        <v>1350</v>
      </c>
      <c r="Q11" s="3">
        <v>1275</v>
      </c>
      <c r="R11" s="3" t="s">
        <v>104</v>
      </c>
      <c r="S11" s="3">
        <v>900</v>
      </c>
      <c r="T11" s="3" t="s">
        <v>104</v>
      </c>
      <c r="U11" s="3">
        <v>1175</v>
      </c>
      <c r="V11" s="3">
        <v>1425</v>
      </c>
      <c r="W11" s="3">
        <v>1325</v>
      </c>
      <c r="X11" s="3">
        <v>1800</v>
      </c>
      <c r="Y11" s="3">
        <v>1700</v>
      </c>
      <c r="Z11" s="3">
        <v>1100</v>
      </c>
      <c r="AA11" s="3">
        <v>1100</v>
      </c>
      <c r="AB11" s="3">
        <v>1150</v>
      </c>
      <c r="AC11" s="3" t="s">
        <v>104</v>
      </c>
      <c r="AD11" s="3" t="s">
        <v>104</v>
      </c>
      <c r="AE11" s="3">
        <v>1250</v>
      </c>
      <c r="AF11" s="3">
        <v>1800</v>
      </c>
      <c r="AG11" s="3">
        <v>1300</v>
      </c>
      <c r="AH11" s="3" t="s">
        <v>104</v>
      </c>
      <c r="AI11" s="3">
        <v>1250</v>
      </c>
      <c r="AJ11" s="3">
        <v>1500</v>
      </c>
      <c r="AK11" s="3">
        <v>1400</v>
      </c>
      <c r="AL11" s="3">
        <v>1475</v>
      </c>
      <c r="AM11" s="3">
        <v>1550</v>
      </c>
      <c r="AN11" s="3" t="s">
        <v>104</v>
      </c>
      <c r="AO11" s="3">
        <v>1800</v>
      </c>
      <c r="AP11" s="3">
        <v>100</v>
      </c>
      <c r="AQ11" s="3" t="s">
        <v>104</v>
      </c>
      <c r="AR11" s="3">
        <v>1350</v>
      </c>
      <c r="AS11" s="3">
        <v>1250</v>
      </c>
      <c r="AT11" s="3">
        <v>1100</v>
      </c>
      <c r="AU11" s="3">
        <v>1100</v>
      </c>
      <c r="AV11" s="3">
        <v>1100</v>
      </c>
      <c r="AW11" s="3">
        <v>1175</v>
      </c>
      <c r="AX11" s="3">
        <v>1325</v>
      </c>
    </row>
    <row r="12" spans="1:50" ht="15" customHeight="1" x14ac:dyDescent="0.3">
      <c r="A12" s="3" t="s">
        <v>8</v>
      </c>
      <c r="B12" s="3" t="s">
        <v>113</v>
      </c>
      <c r="C12" s="3"/>
      <c r="D12" s="3" t="s">
        <v>104</v>
      </c>
      <c r="E12" s="3">
        <v>425</v>
      </c>
      <c r="F12" s="3">
        <v>425</v>
      </c>
      <c r="G12" s="3" t="s">
        <v>104</v>
      </c>
      <c r="H12" s="3" t="s">
        <v>104</v>
      </c>
      <c r="I12" s="3" t="s">
        <v>104</v>
      </c>
      <c r="J12" s="3">
        <v>500</v>
      </c>
      <c r="K12" s="3">
        <v>150</v>
      </c>
      <c r="L12" s="3">
        <v>825</v>
      </c>
      <c r="M12" s="3">
        <v>875</v>
      </c>
      <c r="N12" s="3">
        <v>1125</v>
      </c>
      <c r="O12" s="3">
        <v>1025</v>
      </c>
      <c r="P12" s="3">
        <v>1050</v>
      </c>
      <c r="Q12" s="3">
        <v>975</v>
      </c>
      <c r="R12" s="3" t="s">
        <v>104</v>
      </c>
      <c r="S12" s="3">
        <v>600</v>
      </c>
      <c r="T12" s="3" t="s">
        <v>104</v>
      </c>
      <c r="U12" s="3">
        <v>875</v>
      </c>
      <c r="V12" s="3">
        <v>1125</v>
      </c>
      <c r="W12" s="3">
        <v>1025</v>
      </c>
      <c r="X12" s="3">
        <v>1500</v>
      </c>
      <c r="Y12" s="3">
        <v>1400</v>
      </c>
      <c r="Z12" s="3">
        <v>800</v>
      </c>
      <c r="AA12" s="3">
        <v>800</v>
      </c>
      <c r="AB12" s="3">
        <v>850</v>
      </c>
      <c r="AC12" s="3" t="s">
        <v>104</v>
      </c>
      <c r="AD12" s="3" t="s">
        <v>104</v>
      </c>
      <c r="AE12" s="3">
        <v>950</v>
      </c>
      <c r="AF12" s="3">
        <v>1500</v>
      </c>
      <c r="AG12" s="3">
        <v>1000</v>
      </c>
      <c r="AH12" s="3" t="s">
        <v>104</v>
      </c>
      <c r="AI12" s="3">
        <v>950</v>
      </c>
      <c r="AJ12" s="3">
        <v>1200</v>
      </c>
      <c r="AK12" s="3">
        <v>1100</v>
      </c>
      <c r="AL12" s="3">
        <v>1175</v>
      </c>
      <c r="AM12" s="3">
        <v>1250</v>
      </c>
      <c r="AN12" s="3" t="s">
        <v>104</v>
      </c>
      <c r="AO12" s="3">
        <v>1500</v>
      </c>
      <c r="AP12" s="3">
        <v>100</v>
      </c>
      <c r="AQ12" s="3" t="s">
        <v>104</v>
      </c>
      <c r="AR12" s="3">
        <v>1050</v>
      </c>
      <c r="AS12" s="3">
        <v>950</v>
      </c>
      <c r="AT12" s="3">
        <v>800</v>
      </c>
      <c r="AU12" s="3">
        <v>800</v>
      </c>
      <c r="AV12" s="3">
        <v>800</v>
      </c>
      <c r="AW12" s="3">
        <v>875</v>
      </c>
      <c r="AX12" s="3">
        <v>1025</v>
      </c>
    </row>
    <row r="13" spans="1:50" ht="15" customHeight="1" x14ac:dyDescent="0.3">
      <c r="A13" s="3" t="s">
        <v>8</v>
      </c>
      <c r="B13" s="3" t="s">
        <v>152</v>
      </c>
      <c r="C13" s="3"/>
      <c r="D13" s="3" t="s">
        <v>104</v>
      </c>
      <c r="E13" s="3">
        <v>725</v>
      </c>
      <c r="F13" s="3">
        <v>725</v>
      </c>
      <c r="G13" s="3" t="s">
        <v>104</v>
      </c>
      <c r="H13" s="3" t="s">
        <v>104</v>
      </c>
      <c r="I13" s="3" t="s">
        <v>104</v>
      </c>
      <c r="J13" s="3">
        <v>800</v>
      </c>
      <c r="K13" s="3">
        <v>150</v>
      </c>
      <c r="L13" s="3">
        <v>1125</v>
      </c>
      <c r="M13" s="3">
        <v>1175</v>
      </c>
      <c r="N13" s="3">
        <v>1425</v>
      </c>
      <c r="O13" s="3">
        <v>1325</v>
      </c>
      <c r="P13" s="3">
        <v>1350</v>
      </c>
      <c r="Q13" s="3">
        <v>1275</v>
      </c>
      <c r="R13" s="3" t="s">
        <v>104</v>
      </c>
      <c r="S13" s="3">
        <v>900</v>
      </c>
      <c r="T13" s="3" t="s">
        <v>104</v>
      </c>
      <c r="U13" s="3">
        <v>1175</v>
      </c>
      <c r="V13" s="3">
        <v>1425</v>
      </c>
      <c r="W13" s="3">
        <v>1325</v>
      </c>
      <c r="X13" s="3">
        <v>1800</v>
      </c>
      <c r="Y13" s="3">
        <v>1700</v>
      </c>
      <c r="Z13" s="3">
        <v>1100</v>
      </c>
      <c r="AA13" s="3">
        <v>1100</v>
      </c>
      <c r="AB13" s="3">
        <v>1150</v>
      </c>
      <c r="AC13" s="3" t="s">
        <v>104</v>
      </c>
      <c r="AD13" s="3" t="s">
        <v>104</v>
      </c>
      <c r="AE13" s="3">
        <v>1250</v>
      </c>
      <c r="AF13" s="3">
        <v>1800</v>
      </c>
      <c r="AG13" s="3">
        <v>1300</v>
      </c>
      <c r="AH13" s="3" t="s">
        <v>104</v>
      </c>
      <c r="AI13" s="3">
        <v>1250</v>
      </c>
      <c r="AJ13" s="3">
        <v>1500</v>
      </c>
      <c r="AK13" s="3">
        <v>1400</v>
      </c>
      <c r="AL13" s="3">
        <v>1475</v>
      </c>
      <c r="AM13" s="3">
        <v>1550</v>
      </c>
      <c r="AN13" s="3" t="s">
        <v>104</v>
      </c>
      <c r="AO13" s="3">
        <v>1800</v>
      </c>
      <c r="AP13" s="3">
        <v>100</v>
      </c>
      <c r="AQ13" s="3" t="s">
        <v>104</v>
      </c>
      <c r="AR13" s="3">
        <v>1350</v>
      </c>
      <c r="AS13" s="3">
        <v>1250</v>
      </c>
      <c r="AT13" s="3">
        <v>1100</v>
      </c>
      <c r="AU13" s="3">
        <v>1100</v>
      </c>
      <c r="AV13" s="3">
        <v>1100</v>
      </c>
      <c r="AW13" s="3">
        <v>1175</v>
      </c>
      <c r="AX13" s="3">
        <v>1325</v>
      </c>
    </row>
    <row r="14" spans="1:50" ht="15" customHeight="1" x14ac:dyDescent="0.3">
      <c r="A14" s="3" t="s">
        <v>8</v>
      </c>
      <c r="B14" s="3" t="s">
        <v>153</v>
      </c>
      <c r="C14" s="3"/>
      <c r="D14" s="3" t="s">
        <v>104</v>
      </c>
      <c r="E14" s="3">
        <v>725</v>
      </c>
      <c r="F14" s="3">
        <v>725</v>
      </c>
      <c r="G14" s="3" t="s">
        <v>104</v>
      </c>
      <c r="H14" s="3" t="s">
        <v>104</v>
      </c>
      <c r="I14" s="3" t="s">
        <v>104</v>
      </c>
      <c r="J14" s="3">
        <v>800</v>
      </c>
      <c r="K14" s="3">
        <v>150</v>
      </c>
      <c r="L14" s="3">
        <v>1125</v>
      </c>
      <c r="M14" s="3">
        <v>1175</v>
      </c>
      <c r="N14" s="3">
        <v>1425</v>
      </c>
      <c r="O14" s="3">
        <v>1325</v>
      </c>
      <c r="P14" s="3">
        <v>1350</v>
      </c>
      <c r="Q14" s="3">
        <v>1275</v>
      </c>
      <c r="R14" s="3" t="s">
        <v>104</v>
      </c>
      <c r="S14" s="3">
        <v>900</v>
      </c>
      <c r="T14" s="3" t="s">
        <v>104</v>
      </c>
      <c r="U14" s="3">
        <v>1175</v>
      </c>
      <c r="V14" s="3">
        <v>1425</v>
      </c>
      <c r="W14" s="3">
        <v>1325</v>
      </c>
      <c r="X14" s="3">
        <v>1800</v>
      </c>
      <c r="Y14" s="3">
        <v>1700</v>
      </c>
      <c r="Z14" s="3">
        <v>1100</v>
      </c>
      <c r="AA14" s="3">
        <v>1100</v>
      </c>
      <c r="AB14" s="3">
        <v>1150</v>
      </c>
      <c r="AC14" s="3" t="s">
        <v>104</v>
      </c>
      <c r="AD14" s="3" t="s">
        <v>104</v>
      </c>
      <c r="AE14" s="3">
        <v>1250</v>
      </c>
      <c r="AF14" s="3">
        <v>1800</v>
      </c>
      <c r="AG14" s="3">
        <v>1300</v>
      </c>
      <c r="AH14" s="3" t="s">
        <v>104</v>
      </c>
      <c r="AI14" s="3">
        <v>1250</v>
      </c>
      <c r="AJ14" s="3">
        <v>1500</v>
      </c>
      <c r="AK14" s="3">
        <v>1400</v>
      </c>
      <c r="AL14" s="3">
        <v>1475</v>
      </c>
      <c r="AM14" s="3">
        <v>1550</v>
      </c>
      <c r="AN14" s="3" t="s">
        <v>104</v>
      </c>
      <c r="AO14" s="3">
        <v>1800</v>
      </c>
      <c r="AP14" s="3">
        <v>100</v>
      </c>
      <c r="AQ14" s="3" t="s">
        <v>104</v>
      </c>
      <c r="AR14" s="3">
        <v>1350</v>
      </c>
      <c r="AS14" s="3">
        <v>1250</v>
      </c>
      <c r="AT14" s="3">
        <v>1100</v>
      </c>
      <c r="AU14" s="3">
        <v>1100</v>
      </c>
      <c r="AV14" s="3">
        <v>1100</v>
      </c>
      <c r="AW14" s="3">
        <v>1175</v>
      </c>
      <c r="AX14" s="3">
        <v>1325</v>
      </c>
    </row>
    <row r="15" spans="1:50" ht="15" customHeight="1" x14ac:dyDescent="0.3">
      <c r="A15" s="3" t="s">
        <v>8</v>
      </c>
      <c r="B15" s="3" t="s">
        <v>134</v>
      </c>
      <c r="C15" s="3"/>
      <c r="D15" s="3" t="s">
        <v>104</v>
      </c>
      <c r="E15" s="3">
        <v>525</v>
      </c>
      <c r="F15" s="3">
        <v>525</v>
      </c>
      <c r="G15" s="3" t="s">
        <v>104</v>
      </c>
      <c r="H15" s="3" t="s">
        <v>104</v>
      </c>
      <c r="I15" s="3" t="s">
        <v>104</v>
      </c>
      <c r="J15" s="3">
        <v>600</v>
      </c>
      <c r="K15" s="3">
        <v>150</v>
      </c>
      <c r="L15" s="3">
        <v>925</v>
      </c>
      <c r="M15" s="3">
        <v>975</v>
      </c>
      <c r="N15" s="3">
        <v>1225</v>
      </c>
      <c r="O15" s="3">
        <v>1125</v>
      </c>
      <c r="P15" s="3">
        <v>1150</v>
      </c>
      <c r="Q15" s="3">
        <v>1075</v>
      </c>
      <c r="R15" s="3" t="s">
        <v>104</v>
      </c>
      <c r="S15" s="3">
        <v>700</v>
      </c>
      <c r="T15" s="3" t="s">
        <v>104</v>
      </c>
      <c r="U15" s="3">
        <v>975</v>
      </c>
      <c r="V15" s="3">
        <v>1225</v>
      </c>
      <c r="W15" s="3">
        <v>1125</v>
      </c>
      <c r="X15" s="3">
        <v>1600</v>
      </c>
      <c r="Y15" s="3">
        <v>1500</v>
      </c>
      <c r="Z15" s="3">
        <v>900</v>
      </c>
      <c r="AA15" s="3">
        <v>900</v>
      </c>
      <c r="AB15" s="3">
        <v>950</v>
      </c>
      <c r="AC15" s="3" t="s">
        <v>104</v>
      </c>
      <c r="AD15" s="3" t="s">
        <v>104</v>
      </c>
      <c r="AE15" s="3">
        <v>1050</v>
      </c>
      <c r="AF15" s="3">
        <v>1600</v>
      </c>
      <c r="AG15" s="3">
        <v>1100</v>
      </c>
      <c r="AH15" s="3" t="s">
        <v>104</v>
      </c>
      <c r="AI15" s="3">
        <v>1050</v>
      </c>
      <c r="AJ15" s="3">
        <v>1300</v>
      </c>
      <c r="AK15" s="3">
        <v>1200</v>
      </c>
      <c r="AL15" s="3">
        <v>1275</v>
      </c>
      <c r="AM15" s="3">
        <v>1350</v>
      </c>
      <c r="AN15" s="3" t="s">
        <v>104</v>
      </c>
      <c r="AO15" s="3">
        <v>1600</v>
      </c>
      <c r="AP15" s="3">
        <v>100</v>
      </c>
      <c r="AQ15" s="3" t="s">
        <v>104</v>
      </c>
      <c r="AR15" s="3">
        <v>1150</v>
      </c>
      <c r="AS15" s="3">
        <v>1050</v>
      </c>
      <c r="AT15" s="3">
        <v>900</v>
      </c>
      <c r="AU15" s="3">
        <v>900</v>
      </c>
      <c r="AV15" s="3">
        <v>900</v>
      </c>
      <c r="AW15" s="3">
        <v>975</v>
      </c>
      <c r="AX15" s="3">
        <v>1125</v>
      </c>
    </row>
    <row r="16" spans="1:50" ht="15" customHeight="1" x14ac:dyDescent="0.3">
      <c r="A16" s="3" t="s">
        <v>8</v>
      </c>
      <c r="B16" s="3" t="s">
        <v>154</v>
      </c>
      <c r="C16" s="3"/>
      <c r="D16" s="3" t="s">
        <v>104</v>
      </c>
      <c r="E16" s="3">
        <v>725</v>
      </c>
      <c r="F16" s="3">
        <v>725</v>
      </c>
      <c r="G16" s="3" t="s">
        <v>104</v>
      </c>
      <c r="H16" s="3" t="s">
        <v>104</v>
      </c>
      <c r="I16" s="3" t="s">
        <v>104</v>
      </c>
      <c r="J16" s="3">
        <v>800</v>
      </c>
      <c r="K16" s="3">
        <v>150</v>
      </c>
      <c r="L16" s="3">
        <v>1125</v>
      </c>
      <c r="M16" s="3">
        <v>1175</v>
      </c>
      <c r="N16" s="3">
        <v>1425</v>
      </c>
      <c r="O16" s="3">
        <v>1325</v>
      </c>
      <c r="P16" s="3">
        <v>1350</v>
      </c>
      <c r="Q16" s="3">
        <v>1275</v>
      </c>
      <c r="R16" s="3" t="s">
        <v>104</v>
      </c>
      <c r="S16" s="3">
        <v>900</v>
      </c>
      <c r="T16" s="3" t="s">
        <v>104</v>
      </c>
      <c r="U16" s="3">
        <v>1175</v>
      </c>
      <c r="V16" s="3">
        <v>1425</v>
      </c>
      <c r="W16" s="3">
        <v>1325</v>
      </c>
      <c r="X16" s="3">
        <v>1800</v>
      </c>
      <c r="Y16" s="3">
        <v>1700</v>
      </c>
      <c r="Z16" s="3">
        <v>1100</v>
      </c>
      <c r="AA16" s="3">
        <v>1100</v>
      </c>
      <c r="AB16" s="3">
        <v>1150</v>
      </c>
      <c r="AC16" s="3" t="s">
        <v>104</v>
      </c>
      <c r="AD16" s="3" t="s">
        <v>104</v>
      </c>
      <c r="AE16" s="3">
        <v>1250</v>
      </c>
      <c r="AF16" s="3">
        <v>1800</v>
      </c>
      <c r="AG16" s="3">
        <v>1300</v>
      </c>
      <c r="AH16" s="3" t="s">
        <v>104</v>
      </c>
      <c r="AI16" s="3">
        <v>1250</v>
      </c>
      <c r="AJ16" s="3">
        <v>1500</v>
      </c>
      <c r="AK16" s="3">
        <v>1400</v>
      </c>
      <c r="AL16" s="3">
        <v>1475</v>
      </c>
      <c r="AM16" s="3">
        <v>1550</v>
      </c>
      <c r="AN16" s="3" t="s">
        <v>104</v>
      </c>
      <c r="AO16" s="3">
        <v>1800</v>
      </c>
      <c r="AP16" s="3">
        <v>100</v>
      </c>
      <c r="AQ16" s="3" t="s">
        <v>104</v>
      </c>
      <c r="AR16" s="3">
        <v>1350</v>
      </c>
      <c r="AS16" s="3">
        <v>1250</v>
      </c>
      <c r="AT16" s="3">
        <v>1100</v>
      </c>
      <c r="AU16" s="3">
        <v>1100</v>
      </c>
      <c r="AV16" s="3">
        <v>1100</v>
      </c>
      <c r="AW16" s="3">
        <v>1175</v>
      </c>
      <c r="AX16" s="3">
        <v>1325</v>
      </c>
    </row>
    <row r="17" spans="1:50" ht="15" customHeight="1" x14ac:dyDescent="0.3">
      <c r="A17" s="3" t="s">
        <v>8</v>
      </c>
      <c r="B17" s="3" t="s">
        <v>114</v>
      </c>
      <c r="C17" s="3"/>
      <c r="D17" s="3" t="s">
        <v>104</v>
      </c>
      <c r="E17" s="3">
        <v>425</v>
      </c>
      <c r="F17" s="3">
        <v>425</v>
      </c>
      <c r="G17" s="3" t="s">
        <v>104</v>
      </c>
      <c r="H17" s="3" t="s">
        <v>104</v>
      </c>
      <c r="I17" s="3" t="s">
        <v>104</v>
      </c>
      <c r="J17" s="3">
        <v>500</v>
      </c>
      <c r="K17" s="3">
        <v>150</v>
      </c>
      <c r="L17" s="3">
        <v>825</v>
      </c>
      <c r="M17" s="3">
        <v>875</v>
      </c>
      <c r="N17" s="3">
        <v>1125</v>
      </c>
      <c r="O17" s="3">
        <v>1025</v>
      </c>
      <c r="P17" s="3">
        <v>1050</v>
      </c>
      <c r="Q17" s="3">
        <v>975</v>
      </c>
      <c r="R17" s="3" t="s">
        <v>104</v>
      </c>
      <c r="S17" s="3">
        <v>600</v>
      </c>
      <c r="T17" s="3" t="s">
        <v>104</v>
      </c>
      <c r="U17" s="3">
        <v>875</v>
      </c>
      <c r="V17" s="3">
        <v>1125</v>
      </c>
      <c r="W17" s="3">
        <v>1025</v>
      </c>
      <c r="X17" s="3">
        <v>1500</v>
      </c>
      <c r="Y17" s="3">
        <v>1400</v>
      </c>
      <c r="Z17" s="3">
        <v>800</v>
      </c>
      <c r="AA17" s="3">
        <v>800</v>
      </c>
      <c r="AB17" s="3">
        <v>850</v>
      </c>
      <c r="AC17" s="3" t="s">
        <v>104</v>
      </c>
      <c r="AD17" s="3" t="s">
        <v>104</v>
      </c>
      <c r="AE17" s="3">
        <v>950</v>
      </c>
      <c r="AF17" s="3">
        <v>1500</v>
      </c>
      <c r="AG17" s="3">
        <v>1000</v>
      </c>
      <c r="AH17" s="3" t="s">
        <v>104</v>
      </c>
      <c r="AI17" s="3">
        <v>950</v>
      </c>
      <c r="AJ17" s="3">
        <v>1200</v>
      </c>
      <c r="AK17" s="3">
        <v>1100</v>
      </c>
      <c r="AL17" s="3">
        <v>1175</v>
      </c>
      <c r="AM17" s="3">
        <v>1250</v>
      </c>
      <c r="AN17" s="3" t="s">
        <v>104</v>
      </c>
      <c r="AO17" s="3">
        <v>1500</v>
      </c>
      <c r="AP17" s="3">
        <v>100</v>
      </c>
      <c r="AQ17" s="3" t="s">
        <v>104</v>
      </c>
      <c r="AR17" s="3">
        <v>1050</v>
      </c>
      <c r="AS17" s="3">
        <v>950</v>
      </c>
      <c r="AT17" s="3">
        <v>800</v>
      </c>
      <c r="AU17" s="3">
        <v>800</v>
      </c>
      <c r="AV17" s="3">
        <v>800</v>
      </c>
      <c r="AW17" s="3">
        <v>875</v>
      </c>
      <c r="AX17" s="3">
        <v>1025</v>
      </c>
    </row>
    <row r="18" spans="1:50" ht="15" customHeight="1" x14ac:dyDescent="0.3">
      <c r="A18" s="3" t="s">
        <v>8</v>
      </c>
      <c r="B18" s="3" t="s">
        <v>135</v>
      </c>
      <c r="C18" s="3"/>
      <c r="D18" s="3" t="s">
        <v>104</v>
      </c>
      <c r="E18" s="3">
        <v>525</v>
      </c>
      <c r="F18" s="3">
        <v>525</v>
      </c>
      <c r="G18" s="3" t="s">
        <v>104</v>
      </c>
      <c r="H18" s="3" t="s">
        <v>104</v>
      </c>
      <c r="I18" s="3" t="s">
        <v>104</v>
      </c>
      <c r="J18" s="3">
        <v>600</v>
      </c>
      <c r="K18" s="3">
        <v>150</v>
      </c>
      <c r="L18" s="3">
        <v>925</v>
      </c>
      <c r="M18" s="3">
        <v>975</v>
      </c>
      <c r="N18" s="3">
        <v>1225</v>
      </c>
      <c r="O18" s="3">
        <v>1125</v>
      </c>
      <c r="P18" s="3">
        <v>1150</v>
      </c>
      <c r="Q18" s="3">
        <v>1075</v>
      </c>
      <c r="R18" s="3" t="s">
        <v>104</v>
      </c>
      <c r="S18" s="3">
        <v>700</v>
      </c>
      <c r="T18" s="3" t="s">
        <v>104</v>
      </c>
      <c r="U18" s="3">
        <v>975</v>
      </c>
      <c r="V18" s="3">
        <v>1225</v>
      </c>
      <c r="W18" s="3">
        <v>1125</v>
      </c>
      <c r="X18" s="3">
        <v>1600</v>
      </c>
      <c r="Y18" s="3">
        <v>1500</v>
      </c>
      <c r="Z18" s="3">
        <v>900</v>
      </c>
      <c r="AA18" s="3">
        <v>900</v>
      </c>
      <c r="AB18" s="3">
        <v>950</v>
      </c>
      <c r="AC18" s="3" t="s">
        <v>104</v>
      </c>
      <c r="AD18" s="3" t="s">
        <v>104</v>
      </c>
      <c r="AE18" s="3">
        <v>1050</v>
      </c>
      <c r="AF18" s="3">
        <v>1600</v>
      </c>
      <c r="AG18" s="3">
        <v>1100</v>
      </c>
      <c r="AH18" s="3" t="s">
        <v>104</v>
      </c>
      <c r="AI18" s="3">
        <v>1050</v>
      </c>
      <c r="AJ18" s="3">
        <v>1300</v>
      </c>
      <c r="AK18" s="3">
        <v>1200</v>
      </c>
      <c r="AL18" s="3">
        <v>1275</v>
      </c>
      <c r="AM18" s="3">
        <v>1350</v>
      </c>
      <c r="AN18" s="3" t="s">
        <v>104</v>
      </c>
      <c r="AO18" s="3">
        <v>1600</v>
      </c>
      <c r="AP18" s="3">
        <v>100</v>
      </c>
      <c r="AQ18" s="3" t="s">
        <v>104</v>
      </c>
      <c r="AR18" s="3">
        <v>1150</v>
      </c>
      <c r="AS18" s="3">
        <v>1050</v>
      </c>
      <c r="AT18" s="3">
        <v>900</v>
      </c>
      <c r="AU18" s="3">
        <v>900</v>
      </c>
      <c r="AV18" s="3">
        <v>900</v>
      </c>
      <c r="AW18" s="3">
        <v>975</v>
      </c>
      <c r="AX18" s="3">
        <v>1125</v>
      </c>
    </row>
    <row r="19" spans="1:50" ht="15" customHeight="1" x14ac:dyDescent="0.3">
      <c r="A19" s="3" t="s">
        <v>8</v>
      </c>
      <c r="B19" s="3" t="s">
        <v>136</v>
      </c>
      <c r="C19" s="3"/>
      <c r="D19" s="3" t="s">
        <v>104</v>
      </c>
      <c r="E19" s="3">
        <v>625</v>
      </c>
      <c r="F19" s="3">
        <v>625</v>
      </c>
      <c r="G19" s="3" t="s">
        <v>104</v>
      </c>
      <c r="H19" s="3" t="s">
        <v>104</v>
      </c>
      <c r="I19" s="3" t="s">
        <v>104</v>
      </c>
      <c r="J19" s="3">
        <v>700</v>
      </c>
      <c r="K19" s="3">
        <v>150</v>
      </c>
      <c r="L19" s="3">
        <v>1025</v>
      </c>
      <c r="M19" s="3">
        <v>1075</v>
      </c>
      <c r="N19" s="3">
        <v>1325</v>
      </c>
      <c r="O19" s="3">
        <v>1225</v>
      </c>
      <c r="P19" s="3">
        <v>1250</v>
      </c>
      <c r="Q19" s="3">
        <v>1175</v>
      </c>
      <c r="R19" s="3" t="s">
        <v>104</v>
      </c>
      <c r="S19" s="3">
        <v>800</v>
      </c>
      <c r="T19" s="3" t="s">
        <v>104</v>
      </c>
      <c r="U19" s="3">
        <v>1075</v>
      </c>
      <c r="V19" s="3">
        <v>1325</v>
      </c>
      <c r="W19" s="3">
        <v>1225</v>
      </c>
      <c r="X19" s="3">
        <v>1700</v>
      </c>
      <c r="Y19" s="3">
        <v>1600</v>
      </c>
      <c r="Z19" s="3">
        <v>1000</v>
      </c>
      <c r="AA19" s="3">
        <v>1000</v>
      </c>
      <c r="AB19" s="3">
        <v>1050</v>
      </c>
      <c r="AC19" s="3" t="s">
        <v>104</v>
      </c>
      <c r="AD19" s="3" t="s">
        <v>104</v>
      </c>
      <c r="AE19" s="3">
        <v>1150</v>
      </c>
      <c r="AF19" s="3">
        <v>1700</v>
      </c>
      <c r="AG19" s="3">
        <v>1200</v>
      </c>
      <c r="AH19" s="3" t="s">
        <v>104</v>
      </c>
      <c r="AI19" s="3">
        <v>1150</v>
      </c>
      <c r="AJ19" s="3">
        <v>1400</v>
      </c>
      <c r="AK19" s="3">
        <v>1300</v>
      </c>
      <c r="AL19" s="3">
        <v>1375</v>
      </c>
      <c r="AM19" s="3">
        <v>1450</v>
      </c>
      <c r="AN19" s="3" t="s">
        <v>104</v>
      </c>
      <c r="AO19" s="3">
        <v>1700</v>
      </c>
      <c r="AP19" s="3">
        <v>100</v>
      </c>
      <c r="AQ19" s="3" t="s">
        <v>104</v>
      </c>
      <c r="AR19" s="3">
        <v>1250</v>
      </c>
      <c r="AS19" s="3">
        <v>1150</v>
      </c>
      <c r="AT19" s="3">
        <v>1000</v>
      </c>
      <c r="AU19" s="3">
        <v>1000</v>
      </c>
      <c r="AV19" s="3">
        <v>1000</v>
      </c>
      <c r="AW19" s="3">
        <v>1075</v>
      </c>
      <c r="AX19" s="3">
        <v>1225</v>
      </c>
    </row>
    <row r="20" spans="1:50" ht="15" customHeight="1" x14ac:dyDescent="0.3">
      <c r="A20" s="3" t="s">
        <v>8</v>
      </c>
      <c r="B20" s="3" t="s">
        <v>155</v>
      </c>
      <c r="C20" s="3"/>
      <c r="D20" s="3" t="s">
        <v>104</v>
      </c>
      <c r="E20" s="3">
        <v>725</v>
      </c>
      <c r="F20" s="3">
        <v>725</v>
      </c>
      <c r="G20" s="3" t="s">
        <v>104</v>
      </c>
      <c r="H20" s="3" t="s">
        <v>104</v>
      </c>
      <c r="I20" s="3" t="s">
        <v>104</v>
      </c>
      <c r="J20" s="3">
        <v>800</v>
      </c>
      <c r="K20" s="3">
        <v>150</v>
      </c>
      <c r="L20" s="3">
        <v>1125</v>
      </c>
      <c r="M20" s="3">
        <v>1175</v>
      </c>
      <c r="N20" s="3">
        <v>1425</v>
      </c>
      <c r="O20" s="3">
        <v>1325</v>
      </c>
      <c r="P20" s="3">
        <v>1350</v>
      </c>
      <c r="Q20" s="3">
        <v>1275</v>
      </c>
      <c r="R20" s="3" t="s">
        <v>104</v>
      </c>
      <c r="S20" s="3">
        <v>900</v>
      </c>
      <c r="T20" s="3" t="s">
        <v>104</v>
      </c>
      <c r="U20" s="3">
        <v>1175</v>
      </c>
      <c r="V20" s="3">
        <v>1425</v>
      </c>
      <c r="W20" s="3">
        <v>1325</v>
      </c>
      <c r="X20" s="3">
        <v>1800</v>
      </c>
      <c r="Y20" s="3">
        <v>1700</v>
      </c>
      <c r="Z20" s="3">
        <v>1100</v>
      </c>
      <c r="AA20" s="3">
        <v>1100</v>
      </c>
      <c r="AB20" s="3">
        <v>1150</v>
      </c>
      <c r="AC20" s="3" t="s">
        <v>104</v>
      </c>
      <c r="AD20" s="3" t="s">
        <v>104</v>
      </c>
      <c r="AE20" s="3">
        <v>1250</v>
      </c>
      <c r="AF20" s="3">
        <v>1800</v>
      </c>
      <c r="AG20" s="3">
        <v>1300</v>
      </c>
      <c r="AH20" s="3" t="s">
        <v>104</v>
      </c>
      <c r="AI20" s="3">
        <v>1250</v>
      </c>
      <c r="AJ20" s="3">
        <v>1500</v>
      </c>
      <c r="AK20" s="3">
        <v>1400</v>
      </c>
      <c r="AL20" s="3">
        <v>1475</v>
      </c>
      <c r="AM20" s="3">
        <v>1550</v>
      </c>
      <c r="AN20" s="3" t="s">
        <v>104</v>
      </c>
      <c r="AO20" s="3">
        <v>1800</v>
      </c>
      <c r="AP20" s="3">
        <v>100</v>
      </c>
      <c r="AQ20" s="3" t="s">
        <v>104</v>
      </c>
      <c r="AR20" s="3">
        <v>1350</v>
      </c>
      <c r="AS20" s="3">
        <v>1250</v>
      </c>
      <c r="AT20" s="3">
        <v>1100</v>
      </c>
      <c r="AU20" s="3">
        <v>1100</v>
      </c>
      <c r="AV20" s="3">
        <v>1100</v>
      </c>
      <c r="AW20" s="3">
        <v>1175</v>
      </c>
      <c r="AX20" s="3">
        <v>1325</v>
      </c>
    </row>
    <row r="21" spans="1:50" ht="15" customHeight="1" x14ac:dyDescent="0.3">
      <c r="A21" s="3" t="s">
        <v>8</v>
      </c>
      <c r="B21" s="3" t="s">
        <v>115</v>
      </c>
      <c r="C21" s="3"/>
      <c r="D21" s="3" t="s">
        <v>104</v>
      </c>
      <c r="E21" s="3">
        <v>175</v>
      </c>
      <c r="F21" s="3">
        <v>175</v>
      </c>
      <c r="G21" s="3" t="s">
        <v>104</v>
      </c>
      <c r="H21" s="3" t="s">
        <v>104</v>
      </c>
      <c r="I21" s="3" t="s">
        <v>104</v>
      </c>
      <c r="J21" s="3">
        <v>250</v>
      </c>
      <c r="K21" s="3">
        <v>150</v>
      </c>
      <c r="L21" s="3">
        <v>575</v>
      </c>
      <c r="M21" s="3">
        <v>625</v>
      </c>
      <c r="N21" s="3">
        <v>875</v>
      </c>
      <c r="O21" s="3">
        <v>775</v>
      </c>
      <c r="P21" s="3">
        <v>825</v>
      </c>
      <c r="Q21" s="3">
        <v>725</v>
      </c>
      <c r="R21" s="3" t="s">
        <v>104</v>
      </c>
      <c r="S21" s="3">
        <v>350</v>
      </c>
      <c r="T21" s="3" t="s">
        <v>104</v>
      </c>
      <c r="U21" s="3">
        <v>625</v>
      </c>
      <c r="V21" s="3">
        <v>875</v>
      </c>
      <c r="W21" s="3">
        <v>775</v>
      </c>
      <c r="X21" s="3">
        <v>1250</v>
      </c>
      <c r="Y21" s="3">
        <v>1150</v>
      </c>
      <c r="Z21" s="3">
        <v>550</v>
      </c>
      <c r="AA21" s="3">
        <v>550</v>
      </c>
      <c r="AB21" s="3">
        <v>600</v>
      </c>
      <c r="AC21" s="3" t="s">
        <v>104</v>
      </c>
      <c r="AD21" s="3" t="s">
        <v>104</v>
      </c>
      <c r="AE21" s="3">
        <v>700</v>
      </c>
      <c r="AF21" s="3">
        <v>1250</v>
      </c>
      <c r="AG21" s="3">
        <v>750</v>
      </c>
      <c r="AH21" s="3" t="s">
        <v>104</v>
      </c>
      <c r="AI21" s="3">
        <v>700</v>
      </c>
      <c r="AJ21" s="3">
        <v>950</v>
      </c>
      <c r="AK21" s="3">
        <v>850</v>
      </c>
      <c r="AL21" s="3">
        <v>925</v>
      </c>
      <c r="AM21" s="3">
        <v>1000</v>
      </c>
      <c r="AN21" s="3" t="s">
        <v>104</v>
      </c>
      <c r="AO21" s="3">
        <v>1250</v>
      </c>
      <c r="AP21" s="3">
        <v>100</v>
      </c>
      <c r="AQ21" s="3" t="s">
        <v>104</v>
      </c>
      <c r="AR21" s="3">
        <v>800</v>
      </c>
      <c r="AS21" s="3">
        <v>700</v>
      </c>
      <c r="AT21" s="3">
        <v>550</v>
      </c>
      <c r="AU21" s="3">
        <v>550</v>
      </c>
      <c r="AV21" s="3">
        <v>550</v>
      </c>
      <c r="AW21" s="3">
        <v>625</v>
      </c>
      <c r="AX21" s="3">
        <v>775</v>
      </c>
    </row>
    <row r="22" spans="1:50" ht="15" customHeight="1" x14ac:dyDescent="0.3">
      <c r="A22" s="3" t="s">
        <v>8</v>
      </c>
      <c r="B22" s="3" t="s">
        <v>116</v>
      </c>
      <c r="C22" s="3"/>
      <c r="D22" s="3" t="s">
        <v>104</v>
      </c>
      <c r="E22" s="3">
        <v>425</v>
      </c>
      <c r="F22" s="3">
        <v>425</v>
      </c>
      <c r="G22" s="3" t="s">
        <v>104</v>
      </c>
      <c r="H22" s="3" t="s">
        <v>104</v>
      </c>
      <c r="I22" s="3" t="s">
        <v>104</v>
      </c>
      <c r="J22" s="3">
        <v>500</v>
      </c>
      <c r="K22" s="3">
        <v>150</v>
      </c>
      <c r="L22" s="3">
        <v>825</v>
      </c>
      <c r="M22" s="3">
        <v>875</v>
      </c>
      <c r="N22" s="3">
        <v>1125</v>
      </c>
      <c r="O22" s="3">
        <v>1025</v>
      </c>
      <c r="P22" s="3">
        <v>1050</v>
      </c>
      <c r="Q22" s="3">
        <v>975</v>
      </c>
      <c r="R22" s="3" t="s">
        <v>104</v>
      </c>
      <c r="S22" s="3">
        <v>600</v>
      </c>
      <c r="T22" s="3" t="s">
        <v>104</v>
      </c>
      <c r="U22" s="3">
        <v>875</v>
      </c>
      <c r="V22" s="3">
        <v>1125</v>
      </c>
      <c r="W22" s="3">
        <v>1025</v>
      </c>
      <c r="X22" s="3">
        <v>1500</v>
      </c>
      <c r="Y22" s="3">
        <v>1400</v>
      </c>
      <c r="Z22" s="3">
        <v>800</v>
      </c>
      <c r="AA22" s="3">
        <v>800</v>
      </c>
      <c r="AB22" s="3">
        <v>850</v>
      </c>
      <c r="AC22" s="3" t="s">
        <v>104</v>
      </c>
      <c r="AD22" s="3" t="s">
        <v>104</v>
      </c>
      <c r="AE22" s="3">
        <v>950</v>
      </c>
      <c r="AF22" s="3">
        <v>1500</v>
      </c>
      <c r="AG22" s="3">
        <v>1000</v>
      </c>
      <c r="AH22" s="3" t="s">
        <v>104</v>
      </c>
      <c r="AI22" s="3">
        <v>950</v>
      </c>
      <c r="AJ22" s="3">
        <v>1200</v>
      </c>
      <c r="AK22" s="3">
        <v>1100</v>
      </c>
      <c r="AL22" s="3">
        <v>1175</v>
      </c>
      <c r="AM22" s="3">
        <v>1250</v>
      </c>
      <c r="AN22" s="3" t="s">
        <v>104</v>
      </c>
      <c r="AO22" s="3">
        <v>1500</v>
      </c>
      <c r="AP22" s="3">
        <v>100</v>
      </c>
      <c r="AQ22" s="3" t="s">
        <v>104</v>
      </c>
      <c r="AR22" s="3">
        <v>1050</v>
      </c>
      <c r="AS22" s="3">
        <v>950</v>
      </c>
      <c r="AT22" s="3">
        <v>800</v>
      </c>
      <c r="AU22" s="3">
        <v>800</v>
      </c>
      <c r="AV22" s="3">
        <v>800</v>
      </c>
      <c r="AW22" s="3">
        <v>875</v>
      </c>
      <c r="AX22" s="3">
        <v>1025</v>
      </c>
    </row>
    <row r="23" spans="1:50" ht="15" customHeight="1" x14ac:dyDescent="0.3">
      <c r="A23" s="3" t="s">
        <v>8</v>
      </c>
      <c r="B23" s="3" t="s">
        <v>137</v>
      </c>
      <c r="C23" s="3"/>
      <c r="D23" s="3" t="s">
        <v>104</v>
      </c>
      <c r="E23" s="3">
        <v>525</v>
      </c>
      <c r="F23" s="3">
        <v>525</v>
      </c>
      <c r="G23" s="3" t="s">
        <v>104</v>
      </c>
      <c r="H23" s="3" t="s">
        <v>104</v>
      </c>
      <c r="I23" s="3" t="s">
        <v>104</v>
      </c>
      <c r="J23" s="3">
        <v>600</v>
      </c>
      <c r="K23" s="3">
        <v>150</v>
      </c>
      <c r="L23" s="3">
        <v>925</v>
      </c>
      <c r="M23" s="3">
        <v>975</v>
      </c>
      <c r="N23" s="3">
        <v>1225</v>
      </c>
      <c r="O23" s="3">
        <v>1125</v>
      </c>
      <c r="P23" s="3">
        <v>1150</v>
      </c>
      <c r="Q23" s="3">
        <v>1075</v>
      </c>
      <c r="R23" s="3" t="s">
        <v>104</v>
      </c>
      <c r="S23" s="3">
        <v>700</v>
      </c>
      <c r="T23" s="3" t="s">
        <v>104</v>
      </c>
      <c r="U23" s="3">
        <v>975</v>
      </c>
      <c r="V23" s="3">
        <v>1225</v>
      </c>
      <c r="W23" s="3">
        <v>1125</v>
      </c>
      <c r="X23" s="3">
        <v>1600</v>
      </c>
      <c r="Y23" s="3">
        <v>1500</v>
      </c>
      <c r="Z23" s="3">
        <v>900</v>
      </c>
      <c r="AA23" s="3">
        <v>900</v>
      </c>
      <c r="AB23" s="3">
        <v>950</v>
      </c>
      <c r="AC23" s="3" t="s">
        <v>104</v>
      </c>
      <c r="AD23" s="3" t="s">
        <v>104</v>
      </c>
      <c r="AE23" s="3">
        <v>1050</v>
      </c>
      <c r="AF23" s="3">
        <v>1600</v>
      </c>
      <c r="AG23" s="3">
        <v>1100</v>
      </c>
      <c r="AH23" s="3" t="s">
        <v>104</v>
      </c>
      <c r="AI23" s="3">
        <v>1050</v>
      </c>
      <c r="AJ23" s="3">
        <v>1300</v>
      </c>
      <c r="AK23" s="3">
        <v>1200</v>
      </c>
      <c r="AL23" s="3">
        <v>1275</v>
      </c>
      <c r="AM23" s="3">
        <v>1350</v>
      </c>
      <c r="AN23" s="3" t="s">
        <v>104</v>
      </c>
      <c r="AO23" s="3">
        <v>1600</v>
      </c>
      <c r="AP23" s="3">
        <v>100</v>
      </c>
      <c r="AQ23" s="3" t="s">
        <v>104</v>
      </c>
      <c r="AR23" s="3">
        <v>1150</v>
      </c>
      <c r="AS23" s="3">
        <v>1050</v>
      </c>
      <c r="AT23" s="3">
        <v>900</v>
      </c>
      <c r="AU23" s="3">
        <v>900</v>
      </c>
      <c r="AV23" s="3">
        <v>900</v>
      </c>
      <c r="AW23" s="3">
        <v>975</v>
      </c>
      <c r="AX23" s="3">
        <v>1125</v>
      </c>
    </row>
    <row r="24" spans="1:50" ht="15" customHeight="1" x14ac:dyDescent="0.3">
      <c r="A24" s="3" t="s">
        <v>8</v>
      </c>
      <c r="B24" s="3" t="s">
        <v>156</v>
      </c>
      <c r="C24" s="3"/>
      <c r="D24" s="3" t="s">
        <v>104</v>
      </c>
      <c r="E24" s="3">
        <v>525</v>
      </c>
      <c r="F24" s="3">
        <v>525</v>
      </c>
      <c r="G24" s="3" t="s">
        <v>104</v>
      </c>
      <c r="H24" s="3" t="s">
        <v>104</v>
      </c>
      <c r="I24" s="3" t="s">
        <v>104</v>
      </c>
      <c r="J24" s="3">
        <v>600</v>
      </c>
      <c r="K24" s="3">
        <v>150</v>
      </c>
      <c r="L24" s="3">
        <v>925</v>
      </c>
      <c r="M24" s="3">
        <v>975</v>
      </c>
      <c r="N24" s="3">
        <v>1225</v>
      </c>
      <c r="O24" s="3">
        <v>1125</v>
      </c>
      <c r="P24" s="3">
        <v>1150</v>
      </c>
      <c r="Q24" s="3">
        <v>1075</v>
      </c>
      <c r="R24" s="3" t="s">
        <v>104</v>
      </c>
      <c r="S24" s="3">
        <v>700</v>
      </c>
      <c r="T24" s="3" t="s">
        <v>104</v>
      </c>
      <c r="U24" s="3">
        <v>975</v>
      </c>
      <c r="V24" s="3">
        <v>1225</v>
      </c>
      <c r="W24" s="3">
        <v>1125</v>
      </c>
      <c r="X24" s="3">
        <v>1600</v>
      </c>
      <c r="Y24" s="3">
        <v>1500</v>
      </c>
      <c r="Z24" s="3">
        <v>900</v>
      </c>
      <c r="AA24" s="3">
        <v>900</v>
      </c>
      <c r="AB24" s="3">
        <v>950</v>
      </c>
      <c r="AC24" s="3" t="s">
        <v>104</v>
      </c>
      <c r="AD24" s="3" t="s">
        <v>104</v>
      </c>
      <c r="AE24" s="3">
        <v>1050</v>
      </c>
      <c r="AF24" s="3">
        <v>1600</v>
      </c>
      <c r="AG24" s="3">
        <v>1100</v>
      </c>
      <c r="AH24" s="3" t="s">
        <v>104</v>
      </c>
      <c r="AI24" s="3">
        <v>1050</v>
      </c>
      <c r="AJ24" s="3">
        <v>1300</v>
      </c>
      <c r="AK24" s="3">
        <v>1200</v>
      </c>
      <c r="AL24" s="3">
        <v>1275</v>
      </c>
      <c r="AM24" s="3">
        <v>1350</v>
      </c>
      <c r="AN24" s="3" t="s">
        <v>104</v>
      </c>
      <c r="AO24" s="3">
        <v>1600</v>
      </c>
      <c r="AP24" s="3">
        <v>100</v>
      </c>
      <c r="AQ24" s="3" t="s">
        <v>104</v>
      </c>
      <c r="AR24" s="3">
        <v>1150</v>
      </c>
      <c r="AS24" s="3">
        <v>1050</v>
      </c>
      <c r="AT24" s="3">
        <v>900</v>
      </c>
      <c r="AU24" s="3">
        <v>900</v>
      </c>
      <c r="AV24" s="3">
        <v>900</v>
      </c>
      <c r="AW24" s="3">
        <v>975</v>
      </c>
      <c r="AX24" s="3">
        <v>1125</v>
      </c>
    </row>
    <row r="25" spans="1:50" ht="15" customHeight="1" x14ac:dyDescent="0.3">
      <c r="A25" s="3" t="s">
        <v>8</v>
      </c>
      <c r="B25" s="3" t="s">
        <v>157</v>
      </c>
      <c r="C25" s="3"/>
      <c r="D25" s="3" t="s">
        <v>104</v>
      </c>
      <c r="E25" s="3">
        <v>725</v>
      </c>
      <c r="F25" s="3">
        <v>725</v>
      </c>
      <c r="G25" s="3" t="s">
        <v>104</v>
      </c>
      <c r="H25" s="3" t="s">
        <v>104</v>
      </c>
      <c r="I25" s="3" t="s">
        <v>104</v>
      </c>
      <c r="J25" s="3">
        <v>800</v>
      </c>
      <c r="K25" s="3">
        <v>150</v>
      </c>
      <c r="L25" s="3">
        <v>1125</v>
      </c>
      <c r="M25" s="3">
        <v>1175</v>
      </c>
      <c r="N25" s="3">
        <v>1425</v>
      </c>
      <c r="O25" s="3">
        <v>1325</v>
      </c>
      <c r="P25" s="3">
        <v>1350</v>
      </c>
      <c r="Q25" s="3">
        <v>1275</v>
      </c>
      <c r="R25" s="3" t="s">
        <v>104</v>
      </c>
      <c r="S25" s="3">
        <v>900</v>
      </c>
      <c r="T25" s="3" t="s">
        <v>104</v>
      </c>
      <c r="U25" s="3">
        <v>1175</v>
      </c>
      <c r="V25" s="3">
        <v>1425</v>
      </c>
      <c r="W25" s="3">
        <v>1325</v>
      </c>
      <c r="X25" s="3">
        <v>1800</v>
      </c>
      <c r="Y25" s="3">
        <v>1700</v>
      </c>
      <c r="Z25" s="3">
        <v>1100</v>
      </c>
      <c r="AA25" s="3">
        <v>1100</v>
      </c>
      <c r="AB25" s="3">
        <v>1150</v>
      </c>
      <c r="AC25" s="3" t="s">
        <v>104</v>
      </c>
      <c r="AD25" s="3" t="s">
        <v>104</v>
      </c>
      <c r="AE25" s="3">
        <v>1250</v>
      </c>
      <c r="AF25" s="3">
        <v>1800</v>
      </c>
      <c r="AG25" s="3">
        <v>1300</v>
      </c>
      <c r="AH25" s="3" t="s">
        <v>104</v>
      </c>
      <c r="AI25" s="3">
        <v>1250</v>
      </c>
      <c r="AJ25" s="3">
        <v>1500</v>
      </c>
      <c r="AK25" s="3">
        <v>1400</v>
      </c>
      <c r="AL25" s="3">
        <v>1475</v>
      </c>
      <c r="AM25" s="3">
        <v>1550</v>
      </c>
      <c r="AN25" s="3" t="s">
        <v>104</v>
      </c>
      <c r="AO25" s="3">
        <v>1800</v>
      </c>
      <c r="AP25" s="3">
        <v>100</v>
      </c>
      <c r="AQ25" s="3" t="s">
        <v>104</v>
      </c>
      <c r="AR25" s="3">
        <v>1350</v>
      </c>
      <c r="AS25" s="3">
        <v>1250</v>
      </c>
      <c r="AT25" s="3">
        <v>1100</v>
      </c>
      <c r="AU25" s="3">
        <v>1100</v>
      </c>
      <c r="AV25" s="3">
        <v>1100</v>
      </c>
      <c r="AW25" s="3">
        <v>1175</v>
      </c>
      <c r="AX25" s="3">
        <v>1325</v>
      </c>
    </row>
    <row r="26" spans="1:50" ht="15" customHeight="1" x14ac:dyDescent="0.3">
      <c r="A26" s="3" t="s">
        <v>8</v>
      </c>
      <c r="B26" s="3" t="s">
        <v>117</v>
      </c>
      <c r="C26" s="3"/>
      <c r="D26" s="3" t="s">
        <v>104</v>
      </c>
      <c r="E26" s="3">
        <v>425</v>
      </c>
      <c r="F26" s="3">
        <v>425</v>
      </c>
      <c r="G26" s="3" t="s">
        <v>104</v>
      </c>
      <c r="H26" s="3" t="s">
        <v>104</v>
      </c>
      <c r="I26" s="3" t="s">
        <v>104</v>
      </c>
      <c r="J26" s="3">
        <v>500</v>
      </c>
      <c r="K26" s="3">
        <v>150</v>
      </c>
      <c r="L26" s="3">
        <v>825</v>
      </c>
      <c r="M26" s="3">
        <v>875</v>
      </c>
      <c r="N26" s="3">
        <v>1125</v>
      </c>
      <c r="O26" s="3">
        <v>1025</v>
      </c>
      <c r="P26" s="3">
        <v>1050</v>
      </c>
      <c r="Q26" s="3">
        <v>975</v>
      </c>
      <c r="R26" s="3" t="s">
        <v>104</v>
      </c>
      <c r="S26" s="3">
        <v>600</v>
      </c>
      <c r="T26" s="3" t="s">
        <v>104</v>
      </c>
      <c r="U26" s="3">
        <v>875</v>
      </c>
      <c r="V26" s="3">
        <v>1125</v>
      </c>
      <c r="W26" s="3">
        <v>1025</v>
      </c>
      <c r="X26" s="3">
        <v>1500</v>
      </c>
      <c r="Y26" s="3">
        <v>1400</v>
      </c>
      <c r="Z26" s="3">
        <v>800</v>
      </c>
      <c r="AA26" s="3">
        <v>800</v>
      </c>
      <c r="AB26" s="3">
        <v>850</v>
      </c>
      <c r="AC26" s="3" t="s">
        <v>104</v>
      </c>
      <c r="AD26" s="3" t="s">
        <v>104</v>
      </c>
      <c r="AE26" s="3">
        <v>950</v>
      </c>
      <c r="AF26" s="3">
        <v>1500</v>
      </c>
      <c r="AG26" s="3">
        <v>1000</v>
      </c>
      <c r="AH26" s="3" t="s">
        <v>104</v>
      </c>
      <c r="AI26" s="3">
        <v>950</v>
      </c>
      <c r="AJ26" s="3">
        <v>1200</v>
      </c>
      <c r="AK26" s="3">
        <v>1100</v>
      </c>
      <c r="AL26" s="3">
        <v>1175</v>
      </c>
      <c r="AM26" s="3">
        <v>1250</v>
      </c>
      <c r="AN26" s="3" t="s">
        <v>104</v>
      </c>
      <c r="AO26" s="3">
        <v>1500</v>
      </c>
      <c r="AP26" s="3">
        <v>100</v>
      </c>
      <c r="AQ26" s="3" t="s">
        <v>104</v>
      </c>
      <c r="AR26" s="3">
        <v>1050</v>
      </c>
      <c r="AS26" s="3">
        <v>950</v>
      </c>
      <c r="AT26" s="3">
        <v>800</v>
      </c>
      <c r="AU26" s="3">
        <v>800</v>
      </c>
      <c r="AV26" s="3">
        <v>800</v>
      </c>
      <c r="AW26" s="3">
        <v>875</v>
      </c>
      <c r="AX26" s="3">
        <v>1025</v>
      </c>
    </row>
    <row r="27" spans="1:50" ht="15" customHeight="1" x14ac:dyDescent="0.3">
      <c r="A27" s="3" t="s">
        <v>8</v>
      </c>
      <c r="B27" s="3" t="s">
        <v>158</v>
      </c>
      <c r="C27" s="3"/>
      <c r="D27" s="3" t="s">
        <v>104</v>
      </c>
      <c r="E27" s="3">
        <v>725</v>
      </c>
      <c r="F27" s="3">
        <v>725</v>
      </c>
      <c r="G27" s="3" t="s">
        <v>104</v>
      </c>
      <c r="H27" s="3" t="s">
        <v>104</v>
      </c>
      <c r="I27" s="3" t="s">
        <v>104</v>
      </c>
      <c r="J27" s="3">
        <v>800</v>
      </c>
      <c r="K27" s="3">
        <v>150</v>
      </c>
      <c r="L27" s="3">
        <v>1125</v>
      </c>
      <c r="M27" s="3">
        <v>1175</v>
      </c>
      <c r="N27" s="3">
        <v>1425</v>
      </c>
      <c r="O27" s="3">
        <v>1325</v>
      </c>
      <c r="P27" s="3">
        <v>1350</v>
      </c>
      <c r="Q27" s="3">
        <v>1275</v>
      </c>
      <c r="R27" s="3" t="s">
        <v>104</v>
      </c>
      <c r="S27" s="3">
        <v>900</v>
      </c>
      <c r="T27" s="3" t="s">
        <v>104</v>
      </c>
      <c r="U27" s="3">
        <v>1175</v>
      </c>
      <c r="V27" s="3">
        <v>1425</v>
      </c>
      <c r="W27" s="3">
        <v>1325</v>
      </c>
      <c r="X27" s="3">
        <v>1800</v>
      </c>
      <c r="Y27" s="3">
        <v>1700</v>
      </c>
      <c r="Z27" s="3">
        <v>1100</v>
      </c>
      <c r="AA27" s="3">
        <v>1100</v>
      </c>
      <c r="AB27" s="3">
        <v>1150</v>
      </c>
      <c r="AC27" s="3" t="s">
        <v>104</v>
      </c>
      <c r="AD27" s="3" t="s">
        <v>104</v>
      </c>
      <c r="AE27" s="3">
        <v>1250</v>
      </c>
      <c r="AF27" s="3">
        <v>1800</v>
      </c>
      <c r="AG27" s="3">
        <v>1300</v>
      </c>
      <c r="AH27" s="3" t="s">
        <v>104</v>
      </c>
      <c r="AI27" s="3">
        <v>1250</v>
      </c>
      <c r="AJ27" s="3">
        <v>1500</v>
      </c>
      <c r="AK27" s="3">
        <v>1400</v>
      </c>
      <c r="AL27" s="3">
        <v>1475</v>
      </c>
      <c r="AM27" s="3">
        <v>1550</v>
      </c>
      <c r="AN27" s="3" t="s">
        <v>104</v>
      </c>
      <c r="AO27" s="3">
        <v>1800</v>
      </c>
      <c r="AP27" s="3">
        <v>100</v>
      </c>
      <c r="AQ27" s="3" t="s">
        <v>104</v>
      </c>
      <c r="AR27" s="3">
        <v>1350</v>
      </c>
      <c r="AS27" s="3">
        <v>1250</v>
      </c>
      <c r="AT27" s="3">
        <v>1100</v>
      </c>
      <c r="AU27" s="3">
        <v>1100</v>
      </c>
      <c r="AV27" s="3">
        <v>1100</v>
      </c>
      <c r="AW27" s="3">
        <v>1175</v>
      </c>
      <c r="AX27" s="3">
        <v>1325</v>
      </c>
    </row>
    <row r="28" spans="1:50" ht="15" customHeight="1" x14ac:dyDescent="0.3">
      <c r="A28" s="3" t="s">
        <v>8</v>
      </c>
      <c r="B28" s="3" t="s">
        <v>159</v>
      </c>
      <c r="C28" s="3"/>
      <c r="D28" s="3" t="s">
        <v>104</v>
      </c>
      <c r="E28" s="3">
        <v>725</v>
      </c>
      <c r="F28" s="3">
        <v>725</v>
      </c>
      <c r="G28" s="3" t="s">
        <v>104</v>
      </c>
      <c r="H28" s="3" t="s">
        <v>104</v>
      </c>
      <c r="I28" s="3" t="s">
        <v>104</v>
      </c>
      <c r="J28" s="3">
        <v>800</v>
      </c>
      <c r="K28" s="3">
        <v>150</v>
      </c>
      <c r="L28" s="3">
        <v>1125</v>
      </c>
      <c r="M28" s="3">
        <v>1175</v>
      </c>
      <c r="N28" s="3">
        <v>1425</v>
      </c>
      <c r="O28" s="3">
        <v>1325</v>
      </c>
      <c r="P28" s="3">
        <v>1350</v>
      </c>
      <c r="Q28" s="3">
        <v>1275</v>
      </c>
      <c r="R28" s="3" t="s">
        <v>104</v>
      </c>
      <c r="S28" s="3">
        <v>900</v>
      </c>
      <c r="T28" s="3" t="s">
        <v>104</v>
      </c>
      <c r="U28" s="3">
        <v>1175</v>
      </c>
      <c r="V28" s="3">
        <v>1425</v>
      </c>
      <c r="W28" s="3">
        <v>1325</v>
      </c>
      <c r="X28" s="3">
        <v>1800</v>
      </c>
      <c r="Y28" s="3">
        <v>1700</v>
      </c>
      <c r="Z28" s="3">
        <v>1100</v>
      </c>
      <c r="AA28" s="3">
        <v>1100</v>
      </c>
      <c r="AB28" s="3">
        <v>1150</v>
      </c>
      <c r="AC28" s="3" t="s">
        <v>104</v>
      </c>
      <c r="AD28" s="3" t="s">
        <v>104</v>
      </c>
      <c r="AE28" s="3">
        <v>1250</v>
      </c>
      <c r="AF28" s="3">
        <v>1800</v>
      </c>
      <c r="AG28" s="3">
        <v>1300</v>
      </c>
      <c r="AH28" s="3" t="s">
        <v>104</v>
      </c>
      <c r="AI28" s="3">
        <v>1250</v>
      </c>
      <c r="AJ28" s="3">
        <v>1500</v>
      </c>
      <c r="AK28" s="3">
        <v>1400</v>
      </c>
      <c r="AL28" s="3">
        <v>1475</v>
      </c>
      <c r="AM28" s="3">
        <v>1550</v>
      </c>
      <c r="AN28" s="3" t="s">
        <v>104</v>
      </c>
      <c r="AO28" s="3">
        <v>1800</v>
      </c>
      <c r="AP28" s="3">
        <v>100</v>
      </c>
      <c r="AQ28" s="3" t="s">
        <v>104</v>
      </c>
      <c r="AR28" s="3">
        <v>1350</v>
      </c>
      <c r="AS28" s="3">
        <v>1250</v>
      </c>
      <c r="AT28" s="3">
        <v>1100</v>
      </c>
      <c r="AU28" s="3">
        <v>1100</v>
      </c>
      <c r="AV28" s="3">
        <v>1100</v>
      </c>
      <c r="AW28" s="3">
        <v>1175</v>
      </c>
      <c r="AX28" s="3">
        <v>1325</v>
      </c>
    </row>
    <row r="29" spans="1:50" ht="15" customHeight="1" x14ac:dyDescent="0.3">
      <c r="A29" s="3" t="s">
        <v>8</v>
      </c>
      <c r="B29" s="3" t="s">
        <v>138</v>
      </c>
      <c r="C29" s="3"/>
      <c r="D29" s="3" t="s">
        <v>104</v>
      </c>
      <c r="E29" s="3">
        <v>525</v>
      </c>
      <c r="F29" s="3">
        <v>525</v>
      </c>
      <c r="G29" s="3" t="s">
        <v>104</v>
      </c>
      <c r="H29" s="3" t="s">
        <v>104</v>
      </c>
      <c r="I29" s="3" t="s">
        <v>104</v>
      </c>
      <c r="J29" s="3">
        <v>600</v>
      </c>
      <c r="K29" s="3">
        <v>150</v>
      </c>
      <c r="L29" s="3">
        <v>925</v>
      </c>
      <c r="M29" s="3">
        <v>975</v>
      </c>
      <c r="N29" s="3">
        <v>1225</v>
      </c>
      <c r="O29" s="3">
        <v>1125</v>
      </c>
      <c r="P29" s="3">
        <v>1150</v>
      </c>
      <c r="Q29" s="3">
        <v>1075</v>
      </c>
      <c r="R29" s="3" t="s">
        <v>104</v>
      </c>
      <c r="S29" s="3">
        <v>700</v>
      </c>
      <c r="T29" s="3" t="s">
        <v>104</v>
      </c>
      <c r="U29" s="3">
        <v>975</v>
      </c>
      <c r="V29" s="3">
        <v>1225</v>
      </c>
      <c r="W29" s="3">
        <v>1125</v>
      </c>
      <c r="X29" s="3">
        <v>1600</v>
      </c>
      <c r="Y29" s="3">
        <v>1500</v>
      </c>
      <c r="Z29" s="3">
        <v>900</v>
      </c>
      <c r="AA29" s="3">
        <v>900</v>
      </c>
      <c r="AB29" s="3">
        <v>950</v>
      </c>
      <c r="AC29" s="3" t="s">
        <v>104</v>
      </c>
      <c r="AD29" s="3" t="s">
        <v>104</v>
      </c>
      <c r="AE29" s="3">
        <v>1050</v>
      </c>
      <c r="AF29" s="3">
        <v>1600</v>
      </c>
      <c r="AG29" s="3">
        <v>1100</v>
      </c>
      <c r="AH29" s="3" t="s">
        <v>104</v>
      </c>
      <c r="AI29" s="3">
        <v>1050</v>
      </c>
      <c r="AJ29" s="3">
        <v>1300</v>
      </c>
      <c r="AK29" s="3">
        <v>1200</v>
      </c>
      <c r="AL29" s="3">
        <v>1275</v>
      </c>
      <c r="AM29" s="3">
        <v>1350</v>
      </c>
      <c r="AN29" s="3" t="s">
        <v>104</v>
      </c>
      <c r="AO29" s="3">
        <v>1600</v>
      </c>
      <c r="AP29" s="3">
        <v>100</v>
      </c>
      <c r="AQ29" s="3" t="s">
        <v>104</v>
      </c>
      <c r="AR29" s="3">
        <v>1150</v>
      </c>
      <c r="AS29" s="3">
        <v>1050</v>
      </c>
      <c r="AT29" s="3">
        <v>900</v>
      </c>
      <c r="AU29" s="3">
        <v>900</v>
      </c>
      <c r="AV29" s="3">
        <v>900</v>
      </c>
      <c r="AW29" s="3">
        <v>975</v>
      </c>
      <c r="AX29" s="3">
        <v>1125</v>
      </c>
    </row>
    <row r="30" spans="1:50" ht="15" customHeight="1" x14ac:dyDescent="0.3">
      <c r="A30" s="3" t="s">
        <v>8</v>
      </c>
      <c r="B30" s="3" t="s">
        <v>139</v>
      </c>
      <c r="C30" s="3"/>
      <c r="D30" s="3" t="s">
        <v>104</v>
      </c>
      <c r="E30" s="3">
        <v>525</v>
      </c>
      <c r="F30" s="3">
        <v>525</v>
      </c>
      <c r="G30" s="3" t="s">
        <v>104</v>
      </c>
      <c r="H30" s="3" t="s">
        <v>104</v>
      </c>
      <c r="I30" s="3" t="s">
        <v>104</v>
      </c>
      <c r="J30" s="3">
        <v>600</v>
      </c>
      <c r="K30" s="3">
        <v>150</v>
      </c>
      <c r="L30" s="3">
        <v>925</v>
      </c>
      <c r="M30" s="3">
        <v>975</v>
      </c>
      <c r="N30" s="3">
        <v>1225</v>
      </c>
      <c r="O30" s="3">
        <v>1125</v>
      </c>
      <c r="P30" s="3">
        <v>1150</v>
      </c>
      <c r="Q30" s="3">
        <v>1075</v>
      </c>
      <c r="R30" s="3" t="s">
        <v>104</v>
      </c>
      <c r="S30" s="3">
        <v>700</v>
      </c>
      <c r="T30" s="3" t="s">
        <v>104</v>
      </c>
      <c r="U30" s="3">
        <v>975</v>
      </c>
      <c r="V30" s="3">
        <v>1225</v>
      </c>
      <c r="W30" s="3">
        <v>1125</v>
      </c>
      <c r="X30" s="3">
        <v>1600</v>
      </c>
      <c r="Y30" s="3">
        <v>1500</v>
      </c>
      <c r="Z30" s="3">
        <v>900</v>
      </c>
      <c r="AA30" s="3">
        <v>900</v>
      </c>
      <c r="AB30" s="3">
        <v>950</v>
      </c>
      <c r="AC30" s="3" t="s">
        <v>104</v>
      </c>
      <c r="AD30" s="3" t="s">
        <v>104</v>
      </c>
      <c r="AE30" s="3">
        <v>1050</v>
      </c>
      <c r="AF30" s="3">
        <v>1600</v>
      </c>
      <c r="AG30" s="3">
        <v>1100</v>
      </c>
      <c r="AH30" s="3" t="s">
        <v>104</v>
      </c>
      <c r="AI30" s="3">
        <v>1050</v>
      </c>
      <c r="AJ30" s="3">
        <v>1300</v>
      </c>
      <c r="AK30" s="3">
        <v>1200</v>
      </c>
      <c r="AL30" s="3">
        <v>1275</v>
      </c>
      <c r="AM30" s="3">
        <v>1350</v>
      </c>
      <c r="AN30" s="3" t="s">
        <v>104</v>
      </c>
      <c r="AO30" s="3">
        <v>1600</v>
      </c>
      <c r="AP30" s="3">
        <v>100</v>
      </c>
      <c r="AQ30" s="3" t="s">
        <v>104</v>
      </c>
      <c r="AR30" s="3">
        <v>1150</v>
      </c>
      <c r="AS30" s="3">
        <v>1050</v>
      </c>
      <c r="AT30" s="3">
        <v>900</v>
      </c>
      <c r="AU30" s="3">
        <v>900</v>
      </c>
      <c r="AV30" s="3">
        <v>900</v>
      </c>
      <c r="AW30" s="3">
        <v>975</v>
      </c>
      <c r="AX30" s="3">
        <v>1125</v>
      </c>
    </row>
    <row r="31" spans="1:50" ht="15" customHeight="1" x14ac:dyDescent="0.3">
      <c r="A31" s="3" t="s">
        <v>8</v>
      </c>
      <c r="B31" s="3" t="s">
        <v>160</v>
      </c>
      <c r="C31" s="3"/>
      <c r="D31" s="3" t="s">
        <v>104</v>
      </c>
      <c r="E31" s="3">
        <v>625</v>
      </c>
      <c r="F31" s="3">
        <v>625</v>
      </c>
      <c r="G31" s="3" t="s">
        <v>104</v>
      </c>
      <c r="H31" s="3" t="s">
        <v>104</v>
      </c>
      <c r="I31" s="3" t="s">
        <v>104</v>
      </c>
      <c r="J31" s="3">
        <v>700</v>
      </c>
      <c r="K31" s="3">
        <v>150</v>
      </c>
      <c r="L31" s="3">
        <v>1025</v>
      </c>
      <c r="M31" s="3">
        <v>1075</v>
      </c>
      <c r="N31" s="3">
        <v>1325</v>
      </c>
      <c r="O31" s="3">
        <v>1225</v>
      </c>
      <c r="P31" s="3">
        <v>1250</v>
      </c>
      <c r="Q31" s="3">
        <v>1175</v>
      </c>
      <c r="R31" s="3" t="s">
        <v>104</v>
      </c>
      <c r="S31" s="3">
        <v>800</v>
      </c>
      <c r="T31" s="3" t="s">
        <v>104</v>
      </c>
      <c r="U31" s="3">
        <v>1075</v>
      </c>
      <c r="V31" s="3">
        <v>1325</v>
      </c>
      <c r="W31" s="3">
        <v>1225</v>
      </c>
      <c r="X31" s="3">
        <v>1700</v>
      </c>
      <c r="Y31" s="3">
        <v>1600</v>
      </c>
      <c r="Z31" s="3">
        <v>1000</v>
      </c>
      <c r="AA31" s="3">
        <v>1000</v>
      </c>
      <c r="AB31" s="3">
        <v>1050</v>
      </c>
      <c r="AC31" s="3" t="s">
        <v>104</v>
      </c>
      <c r="AD31" s="3" t="s">
        <v>104</v>
      </c>
      <c r="AE31" s="3">
        <v>1150</v>
      </c>
      <c r="AF31" s="3">
        <v>1700</v>
      </c>
      <c r="AG31" s="3">
        <v>1200</v>
      </c>
      <c r="AH31" s="3" t="s">
        <v>104</v>
      </c>
      <c r="AI31" s="3">
        <v>1150</v>
      </c>
      <c r="AJ31" s="3">
        <v>1400</v>
      </c>
      <c r="AK31" s="3">
        <v>1300</v>
      </c>
      <c r="AL31" s="3">
        <v>1375</v>
      </c>
      <c r="AM31" s="3">
        <v>1450</v>
      </c>
      <c r="AN31" s="3" t="s">
        <v>104</v>
      </c>
      <c r="AO31" s="3">
        <v>1700</v>
      </c>
      <c r="AP31" s="3">
        <v>100</v>
      </c>
      <c r="AQ31" s="3" t="s">
        <v>104</v>
      </c>
      <c r="AR31" s="3">
        <v>1250</v>
      </c>
      <c r="AS31" s="3">
        <v>1150</v>
      </c>
      <c r="AT31" s="3">
        <v>1000</v>
      </c>
      <c r="AU31" s="3">
        <v>1000</v>
      </c>
      <c r="AV31" s="3">
        <v>1000</v>
      </c>
      <c r="AW31" s="3">
        <v>1075</v>
      </c>
      <c r="AX31" s="3">
        <v>1225</v>
      </c>
    </row>
    <row r="32" spans="1:50" ht="15" customHeight="1" x14ac:dyDescent="0.3">
      <c r="A32" s="3" t="s">
        <v>8</v>
      </c>
      <c r="B32" s="3" t="s">
        <v>118</v>
      </c>
      <c r="C32" s="3"/>
      <c r="D32" s="3" t="s">
        <v>104</v>
      </c>
      <c r="E32" s="3">
        <v>175</v>
      </c>
      <c r="F32" s="3">
        <v>175</v>
      </c>
      <c r="G32" s="3" t="s">
        <v>104</v>
      </c>
      <c r="H32" s="3" t="s">
        <v>104</v>
      </c>
      <c r="I32" s="3" t="s">
        <v>104</v>
      </c>
      <c r="J32" s="3">
        <v>250</v>
      </c>
      <c r="K32" s="3">
        <v>150</v>
      </c>
      <c r="L32" s="3">
        <v>575</v>
      </c>
      <c r="M32" s="3">
        <v>625</v>
      </c>
      <c r="N32" s="3">
        <v>875</v>
      </c>
      <c r="O32" s="3">
        <v>775</v>
      </c>
      <c r="P32" s="3">
        <v>825</v>
      </c>
      <c r="Q32" s="3">
        <v>725</v>
      </c>
      <c r="R32" s="3" t="s">
        <v>104</v>
      </c>
      <c r="S32" s="3">
        <v>350</v>
      </c>
      <c r="T32" s="3" t="s">
        <v>104</v>
      </c>
      <c r="U32" s="3">
        <v>625</v>
      </c>
      <c r="V32" s="3">
        <v>875</v>
      </c>
      <c r="W32" s="3">
        <v>775</v>
      </c>
      <c r="X32" s="3">
        <v>1250</v>
      </c>
      <c r="Y32" s="3">
        <v>1150</v>
      </c>
      <c r="Z32" s="3">
        <v>550</v>
      </c>
      <c r="AA32" s="3">
        <v>550</v>
      </c>
      <c r="AB32" s="3">
        <v>600</v>
      </c>
      <c r="AC32" s="3" t="s">
        <v>104</v>
      </c>
      <c r="AD32" s="3" t="s">
        <v>104</v>
      </c>
      <c r="AE32" s="3">
        <v>700</v>
      </c>
      <c r="AF32" s="3">
        <v>1250</v>
      </c>
      <c r="AG32" s="3">
        <v>750</v>
      </c>
      <c r="AH32" s="3" t="s">
        <v>104</v>
      </c>
      <c r="AI32" s="3">
        <v>700</v>
      </c>
      <c r="AJ32" s="3">
        <v>950</v>
      </c>
      <c r="AK32" s="3">
        <v>850</v>
      </c>
      <c r="AL32" s="3">
        <v>925</v>
      </c>
      <c r="AM32" s="3">
        <v>1000</v>
      </c>
      <c r="AN32" s="3" t="s">
        <v>104</v>
      </c>
      <c r="AO32" s="3">
        <v>1250</v>
      </c>
      <c r="AP32" s="3">
        <v>100</v>
      </c>
      <c r="AQ32" s="3" t="s">
        <v>104</v>
      </c>
      <c r="AR32" s="3">
        <v>800</v>
      </c>
      <c r="AS32" s="3">
        <v>700</v>
      </c>
      <c r="AT32" s="3">
        <v>550</v>
      </c>
      <c r="AU32" s="3">
        <v>550</v>
      </c>
      <c r="AV32" s="3">
        <v>550</v>
      </c>
      <c r="AW32" s="3">
        <v>625</v>
      </c>
      <c r="AX32" s="3">
        <v>775</v>
      </c>
    </row>
    <row r="33" spans="1:50" ht="15" customHeight="1" x14ac:dyDescent="0.3">
      <c r="A33" s="3" t="s">
        <v>8</v>
      </c>
      <c r="B33" s="3" t="s">
        <v>119</v>
      </c>
      <c r="C33" s="3"/>
      <c r="D33" s="3" t="s">
        <v>104</v>
      </c>
      <c r="E33" s="3">
        <v>425</v>
      </c>
      <c r="F33" s="3">
        <v>425</v>
      </c>
      <c r="G33" s="3" t="s">
        <v>104</v>
      </c>
      <c r="H33" s="3" t="s">
        <v>104</v>
      </c>
      <c r="I33" s="3" t="s">
        <v>104</v>
      </c>
      <c r="J33" s="3">
        <v>500</v>
      </c>
      <c r="K33" s="3">
        <v>150</v>
      </c>
      <c r="L33" s="3">
        <v>825</v>
      </c>
      <c r="M33" s="3">
        <v>875</v>
      </c>
      <c r="N33" s="3">
        <v>1125</v>
      </c>
      <c r="O33" s="3">
        <v>1025</v>
      </c>
      <c r="P33" s="3">
        <v>1050</v>
      </c>
      <c r="Q33" s="3">
        <v>975</v>
      </c>
      <c r="R33" s="3" t="s">
        <v>104</v>
      </c>
      <c r="S33" s="3">
        <v>600</v>
      </c>
      <c r="T33" s="3" t="s">
        <v>104</v>
      </c>
      <c r="U33" s="3">
        <v>875</v>
      </c>
      <c r="V33" s="3">
        <v>1125</v>
      </c>
      <c r="W33" s="3">
        <v>1025</v>
      </c>
      <c r="X33" s="3">
        <v>1500</v>
      </c>
      <c r="Y33" s="3">
        <v>1400</v>
      </c>
      <c r="Z33" s="3">
        <v>800</v>
      </c>
      <c r="AA33" s="3">
        <v>800</v>
      </c>
      <c r="AB33" s="3">
        <v>850</v>
      </c>
      <c r="AC33" s="3" t="s">
        <v>104</v>
      </c>
      <c r="AD33" s="3" t="s">
        <v>104</v>
      </c>
      <c r="AE33" s="3">
        <v>950</v>
      </c>
      <c r="AF33" s="3">
        <v>1500</v>
      </c>
      <c r="AG33" s="3">
        <v>1000</v>
      </c>
      <c r="AH33" s="3" t="s">
        <v>104</v>
      </c>
      <c r="AI33" s="3">
        <v>950</v>
      </c>
      <c r="AJ33" s="3">
        <v>1200</v>
      </c>
      <c r="AK33" s="3">
        <v>1100</v>
      </c>
      <c r="AL33" s="3">
        <v>1175</v>
      </c>
      <c r="AM33" s="3">
        <v>1250</v>
      </c>
      <c r="AN33" s="3" t="s">
        <v>104</v>
      </c>
      <c r="AO33" s="3">
        <v>1500</v>
      </c>
      <c r="AP33" s="3">
        <v>100</v>
      </c>
      <c r="AQ33" s="3" t="s">
        <v>104</v>
      </c>
      <c r="AR33" s="3">
        <v>1050</v>
      </c>
      <c r="AS33" s="3">
        <v>950</v>
      </c>
      <c r="AT33" s="3">
        <v>800</v>
      </c>
      <c r="AU33" s="3">
        <v>800</v>
      </c>
      <c r="AV33" s="3">
        <v>800</v>
      </c>
      <c r="AW33" s="3">
        <v>875</v>
      </c>
      <c r="AX33" s="3">
        <v>1025</v>
      </c>
    </row>
    <row r="34" spans="1:50" ht="15" customHeight="1" x14ac:dyDescent="0.3">
      <c r="A34" s="3" t="s">
        <v>8</v>
      </c>
      <c r="B34" s="3" t="s">
        <v>161</v>
      </c>
      <c r="C34" s="3"/>
      <c r="D34" s="3" t="s">
        <v>104</v>
      </c>
      <c r="E34" s="3">
        <v>725</v>
      </c>
      <c r="F34" s="3">
        <v>725</v>
      </c>
      <c r="G34" s="3" t="s">
        <v>104</v>
      </c>
      <c r="H34" s="3" t="s">
        <v>104</v>
      </c>
      <c r="I34" s="3" t="s">
        <v>104</v>
      </c>
      <c r="J34" s="3">
        <v>800</v>
      </c>
      <c r="K34" s="3">
        <v>150</v>
      </c>
      <c r="L34" s="3">
        <v>1125</v>
      </c>
      <c r="M34" s="3">
        <v>1175</v>
      </c>
      <c r="N34" s="3">
        <v>1425</v>
      </c>
      <c r="O34" s="3">
        <v>1325</v>
      </c>
      <c r="P34" s="3">
        <v>1350</v>
      </c>
      <c r="Q34" s="3">
        <v>1275</v>
      </c>
      <c r="R34" s="3" t="s">
        <v>104</v>
      </c>
      <c r="S34" s="3">
        <v>900</v>
      </c>
      <c r="T34" s="3" t="s">
        <v>104</v>
      </c>
      <c r="U34" s="3">
        <v>1175</v>
      </c>
      <c r="V34" s="3">
        <v>1425</v>
      </c>
      <c r="W34" s="3">
        <v>1325</v>
      </c>
      <c r="X34" s="3">
        <v>1800</v>
      </c>
      <c r="Y34" s="3">
        <v>1700</v>
      </c>
      <c r="Z34" s="3">
        <v>1100</v>
      </c>
      <c r="AA34" s="3">
        <v>1100</v>
      </c>
      <c r="AB34" s="3">
        <v>1150</v>
      </c>
      <c r="AC34" s="3" t="s">
        <v>104</v>
      </c>
      <c r="AD34" s="3" t="s">
        <v>104</v>
      </c>
      <c r="AE34" s="3">
        <v>1250</v>
      </c>
      <c r="AF34" s="3">
        <v>1800</v>
      </c>
      <c r="AG34" s="3">
        <v>1300</v>
      </c>
      <c r="AH34" s="3" t="s">
        <v>104</v>
      </c>
      <c r="AI34" s="3">
        <v>1250</v>
      </c>
      <c r="AJ34" s="3">
        <v>1500</v>
      </c>
      <c r="AK34" s="3">
        <v>1400</v>
      </c>
      <c r="AL34" s="3">
        <v>1475</v>
      </c>
      <c r="AM34" s="3">
        <v>1550</v>
      </c>
      <c r="AN34" s="3" t="s">
        <v>104</v>
      </c>
      <c r="AO34" s="3">
        <v>1800</v>
      </c>
      <c r="AP34" s="3">
        <v>100</v>
      </c>
      <c r="AQ34" s="3" t="s">
        <v>104</v>
      </c>
      <c r="AR34" s="3">
        <v>1350</v>
      </c>
      <c r="AS34" s="3">
        <v>1250</v>
      </c>
      <c r="AT34" s="3">
        <v>1100</v>
      </c>
      <c r="AU34" s="3">
        <v>1100</v>
      </c>
      <c r="AV34" s="3">
        <v>1100</v>
      </c>
      <c r="AW34" s="3">
        <v>1175</v>
      </c>
      <c r="AX34" s="3">
        <v>1325</v>
      </c>
    </row>
    <row r="35" spans="1:50" ht="15" customHeight="1" x14ac:dyDescent="0.3">
      <c r="A35" s="3" t="s">
        <v>8</v>
      </c>
      <c r="B35" s="3" t="s">
        <v>120</v>
      </c>
      <c r="C35" s="3"/>
      <c r="D35" s="3" t="s">
        <v>104</v>
      </c>
      <c r="E35" s="3">
        <v>425</v>
      </c>
      <c r="F35" s="3">
        <v>425</v>
      </c>
      <c r="G35" s="3" t="s">
        <v>104</v>
      </c>
      <c r="H35" s="3" t="s">
        <v>104</v>
      </c>
      <c r="I35" s="3" t="s">
        <v>104</v>
      </c>
      <c r="J35" s="3">
        <v>500</v>
      </c>
      <c r="K35" s="3">
        <v>150</v>
      </c>
      <c r="L35" s="3">
        <v>825</v>
      </c>
      <c r="M35" s="3">
        <v>875</v>
      </c>
      <c r="N35" s="3">
        <v>1125</v>
      </c>
      <c r="O35" s="3">
        <v>1025</v>
      </c>
      <c r="P35" s="3">
        <v>1050</v>
      </c>
      <c r="Q35" s="3">
        <v>975</v>
      </c>
      <c r="R35" s="3" t="s">
        <v>104</v>
      </c>
      <c r="S35" s="3">
        <v>600</v>
      </c>
      <c r="T35" s="3" t="s">
        <v>104</v>
      </c>
      <c r="U35" s="3">
        <v>875</v>
      </c>
      <c r="V35" s="3">
        <v>1125</v>
      </c>
      <c r="W35" s="3">
        <v>1025</v>
      </c>
      <c r="X35" s="3">
        <v>1500</v>
      </c>
      <c r="Y35" s="3">
        <v>1400</v>
      </c>
      <c r="Z35" s="3">
        <v>800</v>
      </c>
      <c r="AA35" s="3">
        <v>800</v>
      </c>
      <c r="AB35" s="3">
        <v>850</v>
      </c>
      <c r="AC35" s="3" t="s">
        <v>104</v>
      </c>
      <c r="AD35" s="3" t="s">
        <v>104</v>
      </c>
      <c r="AE35" s="3">
        <v>950</v>
      </c>
      <c r="AF35" s="3">
        <v>1500</v>
      </c>
      <c r="AG35" s="3">
        <v>1000</v>
      </c>
      <c r="AH35" s="3" t="s">
        <v>104</v>
      </c>
      <c r="AI35" s="3">
        <v>950</v>
      </c>
      <c r="AJ35" s="3">
        <v>1200</v>
      </c>
      <c r="AK35" s="3">
        <v>1100</v>
      </c>
      <c r="AL35" s="3">
        <v>1175</v>
      </c>
      <c r="AM35" s="3">
        <v>1250</v>
      </c>
      <c r="AN35" s="3" t="s">
        <v>104</v>
      </c>
      <c r="AO35" s="3">
        <v>1500</v>
      </c>
      <c r="AP35" s="3">
        <v>100</v>
      </c>
      <c r="AQ35" s="3" t="s">
        <v>104</v>
      </c>
      <c r="AR35" s="3">
        <v>1050</v>
      </c>
      <c r="AS35" s="3">
        <v>950</v>
      </c>
      <c r="AT35" s="3">
        <v>800</v>
      </c>
      <c r="AU35" s="3">
        <v>800</v>
      </c>
      <c r="AV35" s="3">
        <v>800</v>
      </c>
      <c r="AW35" s="3">
        <v>875</v>
      </c>
      <c r="AX35" s="3">
        <v>1025</v>
      </c>
    </row>
    <row r="36" spans="1:50" ht="15" customHeight="1" x14ac:dyDescent="0.3">
      <c r="A36" s="3" t="s">
        <v>8</v>
      </c>
      <c r="B36" s="3" t="s">
        <v>121</v>
      </c>
      <c r="C36" s="3"/>
      <c r="D36" s="3" t="s">
        <v>104</v>
      </c>
      <c r="E36" s="3">
        <v>425</v>
      </c>
      <c r="F36" s="3">
        <v>425</v>
      </c>
      <c r="G36" s="3" t="s">
        <v>104</v>
      </c>
      <c r="H36" s="3" t="s">
        <v>104</v>
      </c>
      <c r="I36" s="3" t="s">
        <v>104</v>
      </c>
      <c r="J36" s="3">
        <v>500</v>
      </c>
      <c r="K36" s="3">
        <v>150</v>
      </c>
      <c r="L36" s="3">
        <v>825</v>
      </c>
      <c r="M36" s="3">
        <v>875</v>
      </c>
      <c r="N36" s="3">
        <v>1125</v>
      </c>
      <c r="O36" s="3">
        <v>1025</v>
      </c>
      <c r="P36" s="3">
        <v>1050</v>
      </c>
      <c r="Q36" s="3">
        <v>975</v>
      </c>
      <c r="R36" s="3" t="s">
        <v>104</v>
      </c>
      <c r="S36" s="3">
        <v>600</v>
      </c>
      <c r="T36" s="3" t="s">
        <v>104</v>
      </c>
      <c r="U36" s="3">
        <v>875</v>
      </c>
      <c r="V36" s="3">
        <v>1125</v>
      </c>
      <c r="W36" s="3">
        <v>1025</v>
      </c>
      <c r="X36" s="3">
        <v>1500</v>
      </c>
      <c r="Y36" s="3">
        <v>1400</v>
      </c>
      <c r="Z36" s="3">
        <v>800</v>
      </c>
      <c r="AA36" s="3">
        <v>800</v>
      </c>
      <c r="AB36" s="3">
        <v>850</v>
      </c>
      <c r="AC36" s="3" t="s">
        <v>104</v>
      </c>
      <c r="AD36" s="3" t="s">
        <v>104</v>
      </c>
      <c r="AE36" s="3">
        <v>950</v>
      </c>
      <c r="AF36" s="3">
        <v>1500</v>
      </c>
      <c r="AG36" s="3">
        <v>1000</v>
      </c>
      <c r="AH36" s="3" t="s">
        <v>104</v>
      </c>
      <c r="AI36" s="3">
        <v>950</v>
      </c>
      <c r="AJ36" s="3">
        <v>1200</v>
      </c>
      <c r="AK36" s="3">
        <v>1100</v>
      </c>
      <c r="AL36" s="3">
        <v>1175</v>
      </c>
      <c r="AM36" s="3">
        <v>1250</v>
      </c>
      <c r="AN36" s="3" t="s">
        <v>104</v>
      </c>
      <c r="AO36" s="3">
        <v>1500</v>
      </c>
      <c r="AP36" s="3">
        <v>100</v>
      </c>
      <c r="AQ36" s="3" t="s">
        <v>104</v>
      </c>
      <c r="AR36" s="3">
        <v>1050</v>
      </c>
      <c r="AS36" s="3">
        <v>950</v>
      </c>
      <c r="AT36" s="3">
        <v>800</v>
      </c>
      <c r="AU36" s="3">
        <v>800</v>
      </c>
      <c r="AV36" s="3">
        <v>800</v>
      </c>
      <c r="AW36" s="3">
        <v>875</v>
      </c>
      <c r="AX36" s="3">
        <v>1025</v>
      </c>
    </row>
    <row r="37" spans="1:50" ht="15" customHeight="1" x14ac:dyDescent="0.3">
      <c r="A37" s="3" t="s">
        <v>8</v>
      </c>
      <c r="B37" s="3" t="s">
        <v>123</v>
      </c>
      <c r="C37" s="3"/>
      <c r="D37" s="3" t="s">
        <v>104</v>
      </c>
      <c r="E37" s="3">
        <v>175</v>
      </c>
      <c r="F37" s="3">
        <v>175</v>
      </c>
      <c r="G37" s="3" t="s">
        <v>104</v>
      </c>
      <c r="H37" s="3" t="s">
        <v>104</v>
      </c>
      <c r="I37" s="3" t="s">
        <v>104</v>
      </c>
      <c r="J37" s="3">
        <v>250</v>
      </c>
      <c r="K37" s="3">
        <v>150</v>
      </c>
      <c r="L37" s="3">
        <v>575</v>
      </c>
      <c r="M37" s="3">
        <v>625</v>
      </c>
      <c r="N37" s="3">
        <v>875</v>
      </c>
      <c r="O37" s="3">
        <v>775</v>
      </c>
      <c r="P37" s="3">
        <v>825</v>
      </c>
      <c r="Q37" s="3">
        <v>725</v>
      </c>
      <c r="R37" s="3" t="s">
        <v>104</v>
      </c>
      <c r="S37" s="3">
        <v>350</v>
      </c>
      <c r="T37" s="3" t="s">
        <v>104</v>
      </c>
      <c r="U37" s="3">
        <v>625</v>
      </c>
      <c r="V37" s="3">
        <v>875</v>
      </c>
      <c r="W37" s="3">
        <v>775</v>
      </c>
      <c r="X37" s="3">
        <v>1250</v>
      </c>
      <c r="Y37" s="3">
        <v>1150</v>
      </c>
      <c r="Z37" s="3">
        <v>550</v>
      </c>
      <c r="AA37" s="3">
        <v>550</v>
      </c>
      <c r="AB37" s="3">
        <v>600</v>
      </c>
      <c r="AC37" s="3" t="s">
        <v>104</v>
      </c>
      <c r="AD37" s="3" t="s">
        <v>104</v>
      </c>
      <c r="AE37" s="3">
        <v>700</v>
      </c>
      <c r="AF37" s="3">
        <v>1250</v>
      </c>
      <c r="AG37" s="3">
        <v>750</v>
      </c>
      <c r="AH37" s="3" t="s">
        <v>104</v>
      </c>
      <c r="AI37" s="3">
        <v>700</v>
      </c>
      <c r="AJ37" s="3">
        <v>950</v>
      </c>
      <c r="AK37" s="3">
        <v>850</v>
      </c>
      <c r="AL37" s="3">
        <v>925</v>
      </c>
      <c r="AM37" s="3">
        <v>1000</v>
      </c>
      <c r="AN37" s="3" t="s">
        <v>104</v>
      </c>
      <c r="AO37" s="3">
        <v>1250</v>
      </c>
      <c r="AP37" s="3">
        <v>100</v>
      </c>
      <c r="AQ37" s="3" t="s">
        <v>104</v>
      </c>
      <c r="AR37" s="3">
        <v>800</v>
      </c>
      <c r="AS37" s="3">
        <v>700</v>
      </c>
      <c r="AT37" s="3">
        <v>550</v>
      </c>
      <c r="AU37" s="3">
        <v>550</v>
      </c>
      <c r="AV37" s="3">
        <v>550</v>
      </c>
      <c r="AW37" s="3">
        <v>625</v>
      </c>
      <c r="AX37" s="3">
        <v>775</v>
      </c>
    </row>
    <row r="38" spans="1:50" ht="15" customHeight="1" x14ac:dyDescent="0.3">
      <c r="A38" s="3" t="s">
        <v>8</v>
      </c>
      <c r="B38" s="3" t="s">
        <v>122</v>
      </c>
      <c r="C38" s="3"/>
      <c r="D38" s="3" t="s">
        <v>104</v>
      </c>
      <c r="E38" s="3">
        <v>625</v>
      </c>
      <c r="F38" s="3">
        <v>625</v>
      </c>
      <c r="G38" s="3" t="s">
        <v>104</v>
      </c>
      <c r="H38" s="3" t="s">
        <v>104</v>
      </c>
      <c r="I38" s="3" t="s">
        <v>104</v>
      </c>
      <c r="J38" s="3">
        <v>700</v>
      </c>
      <c r="K38" s="3">
        <v>150</v>
      </c>
      <c r="L38" s="3">
        <v>1025</v>
      </c>
      <c r="M38" s="3">
        <v>1075</v>
      </c>
      <c r="N38" s="3">
        <v>1325</v>
      </c>
      <c r="O38" s="3">
        <v>1225</v>
      </c>
      <c r="P38" s="3">
        <v>1250</v>
      </c>
      <c r="Q38" s="3">
        <v>1175</v>
      </c>
      <c r="R38" s="3" t="s">
        <v>104</v>
      </c>
      <c r="S38" s="3">
        <v>800</v>
      </c>
      <c r="T38" s="3" t="s">
        <v>104</v>
      </c>
      <c r="U38" s="3">
        <v>1075</v>
      </c>
      <c r="V38" s="3">
        <v>1325</v>
      </c>
      <c r="W38" s="3">
        <v>1225</v>
      </c>
      <c r="X38" s="3">
        <v>1700</v>
      </c>
      <c r="Y38" s="3">
        <v>1600</v>
      </c>
      <c r="Z38" s="3">
        <v>1000</v>
      </c>
      <c r="AA38" s="3">
        <v>1000</v>
      </c>
      <c r="AB38" s="3">
        <v>1050</v>
      </c>
      <c r="AC38" s="3" t="s">
        <v>104</v>
      </c>
      <c r="AD38" s="3" t="s">
        <v>104</v>
      </c>
      <c r="AE38" s="3">
        <v>1150</v>
      </c>
      <c r="AF38" s="3">
        <v>1700</v>
      </c>
      <c r="AG38" s="3">
        <v>1200</v>
      </c>
      <c r="AH38" s="3" t="s">
        <v>104</v>
      </c>
      <c r="AI38" s="3">
        <v>1150</v>
      </c>
      <c r="AJ38" s="3">
        <v>1400</v>
      </c>
      <c r="AK38" s="3">
        <v>1300</v>
      </c>
      <c r="AL38" s="3">
        <v>1375</v>
      </c>
      <c r="AM38" s="3">
        <v>1450</v>
      </c>
      <c r="AN38" s="3" t="s">
        <v>104</v>
      </c>
      <c r="AO38" s="3">
        <v>1700</v>
      </c>
      <c r="AP38" s="3">
        <v>100</v>
      </c>
      <c r="AQ38" s="3" t="s">
        <v>104</v>
      </c>
      <c r="AR38" s="3">
        <v>1250</v>
      </c>
      <c r="AS38" s="3">
        <v>1150</v>
      </c>
      <c r="AT38" s="3">
        <v>1000</v>
      </c>
      <c r="AU38" s="3">
        <v>1000</v>
      </c>
      <c r="AV38" s="3">
        <v>1000</v>
      </c>
      <c r="AW38" s="3">
        <v>1075</v>
      </c>
      <c r="AX38" s="3">
        <v>1225</v>
      </c>
    </row>
    <row r="39" spans="1:50" ht="15" customHeight="1" x14ac:dyDescent="0.3">
      <c r="A39" s="3" t="s">
        <v>8</v>
      </c>
      <c r="B39" s="3" t="s">
        <v>124</v>
      </c>
      <c r="C39" s="3"/>
      <c r="D39" s="3" t="s">
        <v>104</v>
      </c>
      <c r="E39" s="3">
        <v>175</v>
      </c>
      <c r="F39" s="3">
        <v>175</v>
      </c>
      <c r="G39" s="3" t="s">
        <v>104</v>
      </c>
      <c r="H39" s="3" t="s">
        <v>104</v>
      </c>
      <c r="I39" s="3" t="s">
        <v>104</v>
      </c>
      <c r="J39" s="3">
        <v>250</v>
      </c>
      <c r="K39" s="3">
        <v>150</v>
      </c>
      <c r="L39" s="3">
        <v>575</v>
      </c>
      <c r="M39" s="3">
        <v>625</v>
      </c>
      <c r="N39" s="3">
        <v>875</v>
      </c>
      <c r="O39" s="3">
        <v>775</v>
      </c>
      <c r="P39" s="3">
        <v>825</v>
      </c>
      <c r="Q39" s="3">
        <v>725</v>
      </c>
      <c r="R39" s="3" t="s">
        <v>104</v>
      </c>
      <c r="S39" s="3">
        <v>350</v>
      </c>
      <c r="T39" s="3" t="s">
        <v>104</v>
      </c>
      <c r="U39" s="3">
        <v>625</v>
      </c>
      <c r="V39" s="3">
        <v>875</v>
      </c>
      <c r="W39" s="3">
        <v>775</v>
      </c>
      <c r="X39" s="3">
        <v>1250</v>
      </c>
      <c r="Y39" s="3">
        <v>1150</v>
      </c>
      <c r="Z39" s="3">
        <v>550</v>
      </c>
      <c r="AA39" s="3">
        <v>550</v>
      </c>
      <c r="AB39" s="3">
        <v>600</v>
      </c>
      <c r="AC39" s="3" t="s">
        <v>104</v>
      </c>
      <c r="AD39" s="3" t="s">
        <v>104</v>
      </c>
      <c r="AE39" s="3">
        <v>700</v>
      </c>
      <c r="AF39" s="3">
        <v>1250</v>
      </c>
      <c r="AG39" s="3">
        <v>750</v>
      </c>
      <c r="AH39" s="3" t="s">
        <v>104</v>
      </c>
      <c r="AI39" s="3">
        <v>700</v>
      </c>
      <c r="AJ39" s="3">
        <v>950</v>
      </c>
      <c r="AK39" s="3">
        <v>850</v>
      </c>
      <c r="AL39" s="3">
        <v>925</v>
      </c>
      <c r="AM39" s="3">
        <v>1000</v>
      </c>
      <c r="AN39" s="3" t="s">
        <v>104</v>
      </c>
      <c r="AO39" s="3">
        <v>1250</v>
      </c>
      <c r="AP39" s="3">
        <v>100</v>
      </c>
      <c r="AQ39" s="3" t="s">
        <v>104</v>
      </c>
      <c r="AR39" s="3">
        <v>800</v>
      </c>
      <c r="AS39" s="3">
        <v>700</v>
      </c>
      <c r="AT39" s="3">
        <v>550</v>
      </c>
      <c r="AU39" s="3">
        <v>550</v>
      </c>
      <c r="AV39" s="3">
        <v>550</v>
      </c>
      <c r="AW39" s="3">
        <v>625</v>
      </c>
      <c r="AX39" s="3">
        <v>775</v>
      </c>
    </row>
    <row r="40" spans="1:50" ht="15" customHeight="1" x14ac:dyDescent="0.3">
      <c r="A40" s="3" t="s">
        <v>8</v>
      </c>
      <c r="B40" s="3" t="s">
        <v>140</v>
      </c>
      <c r="C40" s="3"/>
      <c r="D40" s="3" t="s">
        <v>104</v>
      </c>
      <c r="E40" s="3">
        <v>625</v>
      </c>
      <c r="F40" s="3">
        <v>625</v>
      </c>
      <c r="G40" s="3" t="s">
        <v>104</v>
      </c>
      <c r="H40" s="3" t="s">
        <v>104</v>
      </c>
      <c r="I40" s="3" t="s">
        <v>104</v>
      </c>
      <c r="J40" s="3">
        <v>700</v>
      </c>
      <c r="K40" s="3">
        <v>150</v>
      </c>
      <c r="L40" s="3">
        <v>1025</v>
      </c>
      <c r="M40" s="3">
        <v>1075</v>
      </c>
      <c r="N40" s="3">
        <v>1325</v>
      </c>
      <c r="O40" s="3">
        <v>1225</v>
      </c>
      <c r="P40" s="3">
        <v>1250</v>
      </c>
      <c r="Q40" s="3">
        <v>1175</v>
      </c>
      <c r="R40" s="3" t="s">
        <v>104</v>
      </c>
      <c r="S40" s="3">
        <v>800</v>
      </c>
      <c r="T40" s="3" t="s">
        <v>104</v>
      </c>
      <c r="U40" s="3">
        <v>1075</v>
      </c>
      <c r="V40" s="3">
        <v>1325</v>
      </c>
      <c r="W40" s="3">
        <v>1225</v>
      </c>
      <c r="X40" s="3">
        <v>1700</v>
      </c>
      <c r="Y40" s="3">
        <v>1600</v>
      </c>
      <c r="Z40" s="3">
        <v>1000</v>
      </c>
      <c r="AA40" s="3">
        <v>1000</v>
      </c>
      <c r="AB40" s="3">
        <v>1050</v>
      </c>
      <c r="AC40" s="3" t="s">
        <v>104</v>
      </c>
      <c r="AD40" s="3" t="s">
        <v>104</v>
      </c>
      <c r="AE40" s="3">
        <v>1150</v>
      </c>
      <c r="AF40" s="3">
        <v>1700</v>
      </c>
      <c r="AG40" s="3">
        <v>1200</v>
      </c>
      <c r="AH40" s="3" t="s">
        <v>104</v>
      </c>
      <c r="AI40" s="3">
        <v>1150</v>
      </c>
      <c r="AJ40" s="3">
        <v>1400</v>
      </c>
      <c r="AK40" s="3">
        <v>1300</v>
      </c>
      <c r="AL40" s="3">
        <v>1375</v>
      </c>
      <c r="AM40" s="3">
        <v>1450</v>
      </c>
      <c r="AN40" s="3" t="s">
        <v>104</v>
      </c>
      <c r="AO40" s="3">
        <v>1700</v>
      </c>
      <c r="AP40" s="3">
        <v>100</v>
      </c>
      <c r="AQ40" s="3" t="s">
        <v>104</v>
      </c>
      <c r="AR40" s="3">
        <v>1250</v>
      </c>
      <c r="AS40" s="3">
        <v>1150</v>
      </c>
      <c r="AT40" s="3">
        <v>1000</v>
      </c>
      <c r="AU40" s="3">
        <v>1000</v>
      </c>
      <c r="AV40" s="3">
        <v>1000</v>
      </c>
      <c r="AW40" s="3">
        <v>1075</v>
      </c>
      <c r="AX40" s="3">
        <v>1225</v>
      </c>
    </row>
    <row r="41" spans="1:50" ht="15" customHeight="1" x14ac:dyDescent="0.3">
      <c r="A41" s="3" t="s">
        <v>8</v>
      </c>
      <c r="B41" s="3" t="s">
        <v>125</v>
      </c>
      <c r="C41" s="3"/>
      <c r="D41" s="3" t="s">
        <v>104</v>
      </c>
      <c r="E41" s="3">
        <v>425</v>
      </c>
      <c r="F41" s="3">
        <v>425</v>
      </c>
      <c r="G41" s="3" t="s">
        <v>104</v>
      </c>
      <c r="H41" s="3" t="s">
        <v>104</v>
      </c>
      <c r="I41" s="3" t="s">
        <v>104</v>
      </c>
      <c r="J41" s="3">
        <v>500</v>
      </c>
      <c r="K41" s="3">
        <v>150</v>
      </c>
      <c r="L41" s="3">
        <v>825</v>
      </c>
      <c r="M41" s="3">
        <v>875</v>
      </c>
      <c r="N41" s="3">
        <v>1125</v>
      </c>
      <c r="O41" s="3">
        <v>1025</v>
      </c>
      <c r="P41" s="3">
        <v>1050</v>
      </c>
      <c r="Q41" s="3">
        <v>975</v>
      </c>
      <c r="R41" s="3" t="s">
        <v>104</v>
      </c>
      <c r="S41" s="3">
        <v>600</v>
      </c>
      <c r="T41" s="3" t="s">
        <v>104</v>
      </c>
      <c r="U41" s="3">
        <v>875</v>
      </c>
      <c r="V41" s="3">
        <v>1125</v>
      </c>
      <c r="W41" s="3">
        <v>1025</v>
      </c>
      <c r="X41" s="3">
        <v>1500</v>
      </c>
      <c r="Y41" s="3">
        <v>1400</v>
      </c>
      <c r="Z41" s="3">
        <v>800</v>
      </c>
      <c r="AA41" s="3">
        <v>800</v>
      </c>
      <c r="AB41" s="3">
        <v>850</v>
      </c>
      <c r="AC41" s="3" t="s">
        <v>104</v>
      </c>
      <c r="AD41" s="3" t="s">
        <v>104</v>
      </c>
      <c r="AE41" s="3">
        <v>950</v>
      </c>
      <c r="AF41" s="3">
        <v>1500</v>
      </c>
      <c r="AG41" s="3">
        <v>1000</v>
      </c>
      <c r="AH41" s="3" t="s">
        <v>104</v>
      </c>
      <c r="AI41" s="3">
        <v>950</v>
      </c>
      <c r="AJ41" s="3">
        <v>1200</v>
      </c>
      <c r="AK41" s="3">
        <v>1100</v>
      </c>
      <c r="AL41" s="3">
        <v>1175</v>
      </c>
      <c r="AM41" s="3">
        <v>1250</v>
      </c>
      <c r="AN41" s="3" t="s">
        <v>104</v>
      </c>
      <c r="AO41" s="3">
        <v>1500</v>
      </c>
      <c r="AP41" s="3">
        <v>100</v>
      </c>
      <c r="AQ41" s="3" t="s">
        <v>104</v>
      </c>
      <c r="AR41" s="3">
        <v>1050</v>
      </c>
      <c r="AS41" s="3">
        <v>950</v>
      </c>
      <c r="AT41" s="3">
        <v>800</v>
      </c>
      <c r="AU41" s="3">
        <v>800</v>
      </c>
      <c r="AV41" s="3">
        <v>800</v>
      </c>
      <c r="AW41" s="3">
        <v>875</v>
      </c>
      <c r="AX41" s="3">
        <v>1025</v>
      </c>
    </row>
    <row r="42" spans="1:50" ht="15" customHeight="1" x14ac:dyDescent="0.3">
      <c r="A42" s="3" t="s">
        <v>8</v>
      </c>
      <c r="B42" s="3" t="s">
        <v>141</v>
      </c>
      <c r="C42" s="3"/>
      <c r="D42" s="3" t="s">
        <v>104</v>
      </c>
      <c r="E42" s="3">
        <v>525</v>
      </c>
      <c r="F42" s="3">
        <v>525</v>
      </c>
      <c r="G42" s="3" t="s">
        <v>104</v>
      </c>
      <c r="H42" s="3" t="s">
        <v>104</v>
      </c>
      <c r="I42" s="3" t="s">
        <v>104</v>
      </c>
      <c r="J42" s="3">
        <v>600</v>
      </c>
      <c r="K42" s="3">
        <v>150</v>
      </c>
      <c r="L42" s="3">
        <v>925</v>
      </c>
      <c r="M42" s="3">
        <v>975</v>
      </c>
      <c r="N42" s="3">
        <v>1225</v>
      </c>
      <c r="O42" s="3">
        <v>1125</v>
      </c>
      <c r="P42" s="3">
        <v>1150</v>
      </c>
      <c r="Q42" s="3">
        <v>1075</v>
      </c>
      <c r="R42" s="3" t="s">
        <v>104</v>
      </c>
      <c r="S42" s="3">
        <v>700</v>
      </c>
      <c r="T42" s="3" t="s">
        <v>104</v>
      </c>
      <c r="U42" s="3">
        <v>975</v>
      </c>
      <c r="V42" s="3">
        <v>1225</v>
      </c>
      <c r="W42" s="3">
        <v>1125</v>
      </c>
      <c r="X42" s="3">
        <v>1600</v>
      </c>
      <c r="Y42" s="3">
        <v>1500</v>
      </c>
      <c r="Z42" s="3">
        <v>900</v>
      </c>
      <c r="AA42" s="3">
        <v>900</v>
      </c>
      <c r="AB42" s="3">
        <v>950</v>
      </c>
      <c r="AC42" s="3" t="s">
        <v>104</v>
      </c>
      <c r="AD42" s="3" t="s">
        <v>104</v>
      </c>
      <c r="AE42" s="3">
        <v>1050</v>
      </c>
      <c r="AF42" s="3">
        <v>1600</v>
      </c>
      <c r="AG42" s="3">
        <v>1100</v>
      </c>
      <c r="AH42" s="3" t="s">
        <v>104</v>
      </c>
      <c r="AI42" s="3">
        <v>1050</v>
      </c>
      <c r="AJ42" s="3">
        <v>1300</v>
      </c>
      <c r="AK42" s="3">
        <v>1200</v>
      </c>
      <c r="AL42" s="3">
        <v>1275</v>
      </c>
      <c r="AM42" s="3">
        <v>1350</v>
      </c>
      <c r="AN42" s="3" t="s">
        <v>104</v>
      </c>
      <c r="AO42" s="3">
        <v>1600</v>
      </c>
      <c r="AP42" s="3">
        <v>100</v>
      </c>
      <c r="AQ42" s="3" t="s">
        <v>104</v>
      </c>
      <c r="AR42" s="3">
        <v>1150</v>
      </c>
      <c r="AS42" s="3">
        <v>1050</v>
      </c>
      <c r="AT42" s="3">
        <v>900</v>
      </c>
      <c r="AU42" s="3">
        <v>900</v>
      </c>
      <c r="AV42" s="3">
        <v>900</v>
      </c>
      <c r="AW42" s="3">
        <v>975</v>
      </c>
      <c r="AX42" s="3">
        <v>1125</v>
      </c>
    </row>
    <row r="43" spans="1:50" ht="15" customHeight="1" x14ac:dyDescent="0.3">
      <c r="A43" s="3" t="s">
        <v>8</v>
      </c>
      <c r="B43" s="3" t="s">
        <v>142</v>
      </c>
      <c r="C43" s="3"/>
      <c r="D43" s="3" t="s">
        <v>104</v>
      </c>
      <c r="E43" s="3">
        <v>625</v>
      </c>
      <c r="F43" s="3">
        <v>625</v>
      </c>
      <c r="G43" s="3" t="s">
        <v>104</v>
      </c>
      <c r="H43" s="3" t="s">
        <v>104</v>
      </c>
      <c r="I43" s="3" t="s">
        <v>104</v>
      </c>
      <c r="J43" s="3">
        <v>700</v>
      </c>
      <c r="K43" s="3">
        <v>150</v>
      </c>
      <c r="L43" s="3">
        <v>1025</v>
      </c>
      <c r="M43" s="3">
        <v>1075</v>
      </c>
      <c r="N43" s="3">
        <v>1325</v>
      </c>
      <c r="O43" s="3">
        <v>1225</v>
      </c>
      <c r="P43" s="3">
        <v>1250</v>
      </c>
      <c r="Q43" s="3">
        <v>1175</v>
      </c>
      <c r="R43" s="3" t="s">
        <v>104</v>
      </c>
      <c r="S43" s="3">
        <v>800</v>
      </c>
      <c r="T43" s="3" t="s">
        <v>104</v>
      </c>
      <c r="U43" s="3">
        <v>1075</v>
      </c>
      <c r="V43" s="3">
        <v>1325</v>
      </c>
      <c r="W43" s="3">
        <v>1225</v>
      </c>
      <c r="X43" s="3">
        <v>1700</v>
      </c>
      <c r="Y43" s="3">
        <v>1600</v>
      </c>
      <c r="Z43" s="3">
        <v>1000</v>
      </c>
      <c r="AA43" s="3">
        <v>1000</v>
      </c>
      <c r="AB43" s="3">
        <v>1050</v>
      </c>
      <c r="AC43" s="3" t="s">
        <v>104</v>
      </c>
      <c r="AD43" s="3" t="s">
        <v>104</v>
      </c>
      <c r="AE43" s="3">
        <v>1150</v>
      </c>
      <c r="AF43" s="3">
        <v>1700</v>
      </c>
      <c r="AG43" s="3">
        <v>1200</v>
      </c>
      <c r="AH43" s="3" t="s">
        <v>104</v>
      </c>
      <c r="AI43" s="3">
        <v>1150</v>
      </c>
      <c r="AJ43" s="3">
        <v>1400</v>
      </c>
      <c r="AK43" s="3">
        <v>1300</v>
      </c>
      <c r="AL43" s="3">
        <v>1375</v>
      </c>
      <c r="AM43" s="3">
        <v>1450</v>
      </c>
      <c r="AN43" s="3" t="s">
        <v>104</v>
      </c>
      <c r="AO43" s="3">
        <v>1700</v>
      </c>
      <c r="AP43" s="3">
        <v>100</v>
      </c>
      <c r="AQ43" s="3" t="s">
        <v>104</v>
      </c>
      <c r="AR43" s="3">
        <v>1250</v>
      </c>
      <c r="AS43" s="3">
        <v>1150</v>
      </c>
      <c r="AT43" s="3">
        <v>1000</v>
      </c>
      <c r="AU43" s="3">
        <v>1000</v>
      </c>
      <c r="AV43" s="3">
        <v>1000</v>
      </c>
      <c r="AW43" s="3">
        <v>1075</v>
      </c>
      <c r="AX43" s="3">
        <v>1225</v>
      </c>
    </row>
    <row r="44" spans="1:50" ht="15" customHeight="1" x14ac:dyDescent="0.3">
      <c r="A44" s="3" t="s">
        <v>8</v>
      </c>
      <c r="B44" s="3" t="s">
        <v>143</v>
      </c>
      <c r="C44" s="3"/>
      <c r="D44" s="3" t="s">
        <v>104</v>
      </c>
      <c r="E44" s="3">
        <v>625</v>
      </c>
      <c r="F44" s="3">
        <v>625</v>
      </c>
      <c r="G44" s="3" t="s">
        <v>104</v>
      </c>
      <c r="H44" s="3" t="s">
        <v>104</v>
      </c>
      <c r="I44" s="3" t="s">
        <v>104</v>
      </c>
      <c r="J44" s="3">
        <v>700</v>
      </c>
      <c r="K44" s="3">
        <v>150</v>
      </c>
      <c r="L44" s="3">
        <v>1025</v>
      </c>
      <c r="M44" s="3">
        <v>1075</v>
      </c>
      <c r="N44" s="3">
        <v>1325</v>
      </c>
      <c r="O44" s="3">
        <v>1225</v>
      </c>
      <c r="P44" s="3">
        <v>1250</v>
      </c>
      <c r="Q44" s="3">
        <v>1175</v>
      </c>
      <c r="R44" s="3" t="s">
        <v>104</v>
      </c>
      <c r="S44" s="3">
        <v>800</v>
      </c>
      <c r="T44" s="3" t="s">
        <v>104</v>
      </c>
      <c r="U44" s="3">
        <v>1075</v>
      </c>
      <c r="V44" s="3">
        <v>1325</v>
      </c>
      <c r="W44" s="3">
        <v>1225</v>
      </c>
      <c r="X44" s="3">
        <v>1700</v>
      </c>
      <c r="Y44" s="3">
        <v>1600</v>
      </c>
      <c r="Z44" s="3">
        <v>1000</v>
      </c>
      <c r="AA44" s="3">
        <v>1000</v>
      </c>
      <c r="AB44" s="3">
        <v>1050</v>
      </c>
      <c r="AC44" s="3" t="s">
        <v>104</v>
      </c>
      <c r="AD44" s="3" t="s">
        <v>104</v>
      </c>
      <c r="AE44" s="3">
        <v>1150</v>
      </c>
      <c r="AF44" s="3">
        <v>1700</v>
      </c>
      <c r="AG44" s="3">
        <v>1200</v>
      </c>
      <c r="AH44" s="3" t="s">
        <v>104</v>
      </c>
      <c r="AI44" s="3">
        <v>1150</v>
      </c>
      <c r="AJ44" s="3">
        <v>1400</v>
      </c>
      <c r="AK44" s="3">
        <v>1300</v>
      </c>
      <c r="AL44" s="3">
        <v>1375</v>
      </c>
      <c r="AM44" s="3">
        <v>1450</v>
      </c>
      <c r="AN44" s="3" t="s">
        <v>104</v>
      </c>
      <c r="AO44" s="3">
        <v>1700</v>
      </c>
      <c r="AP44" s="3">
        <v>100</v>
      </c>
      <c r="AQ44" s="3" t="s">
        <v>104</v>
      </c>
      <c r="AR44" s="3">
        <v>1250</v>
      </c>
      <c r="AS44" s="3">
        <v>1150</v>
      </c>
      <c r="AT44" s="3">
        <v>1000</v>
      </c>
      <c r="AU44" s="3">
        <v>1000</v>
      </c>
      <c r="AV44" s="3">
        <v>1000</v>
      </c>
      <c r="AW44" s="3">
        <v>1075</v>
      </c>
      <c r="AX44" s="3">
        <v>1225</v>
      </c>
    </row>
    <row r="45" spans="1:50" ht="15" customHeight="1" x14ac:dyDescent="0.3">
      <c r="A45" s="3" t="s">
        <v>8</v>
      </c>
      <c r="B45" s="3" t="s">
        <v>126</v>
      </c>
      <c r="C45" s="3"/>
      <c r="D45" s="3" t="s">
        <v>104</v>
      </c>
      <c r="E45" s="3">
        <v>525</v>
      </c>
      <c r="F45" s="3">
        <v>525</v>
      </c>
      <c r="G45" s="3" t="s">
        <v>104</v>
      </c>
      <c r="H45" s="3" t="s">
        <v>104</v>
      </c>
      <c r="I45" s="3" t="s">
        <v>104</v>
      </c>
      <c r="J45" s="3">
        <v>600</v>
      </c>
      <c r="K45" s="3">
        <v>150</v>
      </c>
      <c r="L45" s="3">
        <v>925</v>
      </c>
      <c r="M45" s="3">
        <v>975</v>
      </c>
      <c r="N45" s="3">
        <v>1225</v>
      </c>
      <c r="O45" s="3">
        <v>1125</v>
      </c>
      <c r="P45" s="3">
        <v>1150</v>
      </c>
      <c r="Q45" s="3">
        <v>1075</v>
      </c>
      <c r="R45" s="3" t="s">
        <v>104</v>
      </c>
      <c r="S45" s="3">
        <v>700</v>
      </c>
      <c r="T45" s="3" t="s">
        <v>104</v>
      </c>
      <c r="U45" s="3">
        <v>975</v>
      </c>
      <c r="V45" s="3">
        <v>1225</v>
      </c>
      <c r="W45" s="3">
        <v>1125</v>
      </c>
      <c r="X45" s="3">
        <v>1600</v>
      </c>
      <c r="Y45" s="3">
        <v>1500</v>
      </c>
      <c r="Z45" s="3">
        <v>900</v>
      </c>
      <c r="AA45" s="3">
        <v>900</v>
      </c>
      <c r="AB45" s="3">
        <v>950</v>
      </c>
      <c r="AC45" s="3" t="s">
        <v>104</v>
      </c>
      <c r="AD45" s="3" t="s">
        <v>104</v>
      </c>
      <c r="AE45" s="3">
        <v>1050</v>
      </c>
      <c r="AF45" s="3">
        <v>1600</v>
      </c>
      <c r="AG45" s="3">
        <v>1100</v>
      </c>
      <c r="AH45" s="3" t="s">
        <v>104</v>
      </c>
      <c r="AI45" s="3">
        <v>1050</v>
      </c>
      <c r="AJ45" s="3">
        <v>1300</v>
      </c>
      <c r="AK45" s="3">
        <v>1200</v>
      </c>
      <c r="AL45" s="3">
        <v>1275</v>
      </c>
      <c r="AM45" s="3">
        <v>1350</v>
      </c>
      <c r="AN45" s="3" t="s">
        <v>104</v>
      </c>
      <c r="AO45" s="3">
        <v>1600</v>
      </c>
      <c r="AP45" s="3">
        <v>100</v>
      </c>
      <c r="AQ45" s="3" t="s">
        <v>104</v>
      </c>
      <c r="AR45" s="3">
        <v>1150</v>
      </c>
      <c r="AS45" s="3">
        <v>1050</v>
      </c>
      <c r="AT45" s="3">
        <v>900</v>
      </c>
      <c r="AU45" s="3">
        <v>900</v>
      </c>
      <c r="AV45" s="3">
        <v>900</v>
      </c>
      <c r="AW45" s="3">
        <v>975</v>
      </c>
      <c r="AX45" s="3">
        <v>1125</v>
      </c>
    </row>
    <row r="46" spans="1:50" ht="15" customHeight="1" x14ac:dyDescent="0.3">
      <c r="A46" s="3" t="s">
        <v>8</v>
      </c>
      <c r="B46" s="3" t="s">
        <v>144</v>
      </c>
      <c r="C46" s="3"/>
      <c r="D46" s="3" t="s">
        <v>104</v>
      </c>
      <c r="E46" s="3">
        <v>625</v>
      </c>
      <c r="F46" s="3">
        <v>625</v>
      </c>
      <c r="G46" s="3" t="s">
        <v>104</v>
      </c>
      <c r="H46" s="3" t="s">
        <v>104</v>
      </c>
      <c r="I46" s="3" t="s">
        <v>104</v>
      </c>
      <c r="J46" s="3">
        <v>700</v>
      </c>
      <c r="K46" s="3">
        <v>150</v>
      </c>
      <c r="L46" s="3">
        <v>1025</v>
      </c>
      <c r="M46" s="3">
        <v>1075</v>
      </c>
      <c r="N46" s="3">
        <v>1325</v>
      </c>
      <c r="O46" s="3">
        <v>1225</v>
      </c>
      <c r="P46" s="3">
        <v>1250</v>
      </c>
      <c r="Q46" s="3">
        <v>1175</v>
      </c>
      <c r="R46" s="3" t="s">
        <v>104</v>
      </c>
      <c r="S46" s="3">
        <v>800</v>
      </c>
      <c r="T46" s="3" t="s">
        <v>104</v>
      </c>
      <c r="U46" s="3">
        <v>1075</v>
      </c>
      <c r="V46" s="3">
        <v>1325</v>
      </c>
      <c r="W46" s="3">
        <v>1225</v>
      </c>
      <c r="X46" s="3">
        <v>1700</v>
      </c>
      <c r="Y46" s="3">
        <v>1600</v>
      </c>
      <c r="Z46" s="3">
        <v>1000</v>
      </c>
      <c r="AA46" s="3">
        <v>1000</v>
      </c>
      <c r="AB46" s="3">
        <v>1050</v>
      </c>
      <c r="AC46" s="3" t="s">
        <v>104</v>
      </c>
      <c r="AD46" s="3" t="s">
        <v>104</v>
      </c>
      <c r="AE46" s="3">
        <v>1150</v>
      </c>
      <c r="AF46" s="3">
        <v>1700</v>
      </c>
      <c r="AG46" s="3">
        <v>1200</v>
      </c>
      <c r="AH46" s="3" t="s">
        <v>104</v>
      </c>
      <c r="AI46" s="3">
        <v>1150</v>
      </c>
      <c r="AJ46" s="3">
        <v>1400</v>
      </c>
      <c r="AK46" s="3">
        <v>1300</v>
      </c>
      <c r="AL46" s="3">
        <v>1375</v>
      </c>
      <c r="AM46" s="3">
        <v>1450</v>
      </c>
      <c r="AN46" s="3" t="s">
        <v>104</v>
      </c>
      <c r="AO46" s="3">
        <v>1700</v>
      </c>
      <c r="AP46" s="3">
        <v>100</v>
      </c>
      <c r="AQ46" s="3" t="s">
        <v>104</v>
      </c>
      <c r="AR46" s="3">
        <v>1250</v>
      </c>
      <c r="AS46" s="3">
        <v>1150</v>
      </c>
      <c r="AT46" s="3">
        <v>1000</v>
      </c>
      <c r="AU46" s="3">
        <v>1000</v>
      </c>
      <c r="AV46" s="3">
        <v>1000</v>
      </c>
      <c r="AW46" s="3">
        <v>1075</v>
      </c>
      <c r="AX46" s="3">
        <v>1225</v>
      </c>
    </row>
    <row r="47" spans="1:50" ht="15" customHeight="1" x14ac:dyDescent="0.3">
      <c r="A47" s="3" t="s">
        <v>8</v>
      </c>
      <c r="B47" s="3" t="s">
        <v>162</v>
      </c>
      <c r="C47" s="3"/>
      <c r="D47" s="3" t="s">
        <v>104</v>
      </c>
      <c r="E47" s="3">
        <v>625</v>
      </c>
      <c r="F47" s="3">
        <v>625</v>
      </c>
      <c r="G47" s="3" t="s">
        <v>104</v>
      </c>
      <c r="H47" s="3" t="s">
        <v>104</v>
      </c>
      <c r="I47" s="3" t="s">
        <v>104</v>
      </c>
      <c r="J47" s="3">
        <v>700</v>
      </c>
      <c r="K47" s="3">
        <v>150</v>
      </c>
      <c r="L47" s="3">
        <v>1025</v>
      </c>
      <c r="M47" s="3">
        <v>1075</v>
      </c>
      <c r="N47" s="3">
        <v>1325</v>
      </c>
      <c r="O47" s="3">
        <v>1225</v>
      </c>
      <c r="P47" s="3">
        <v>1250</v>
      </c>
      <c r="Q47" s="3">
        <v>1175</v>
      </c>
      <c r="R47" s="3" t="s">
        <v>104</v>
      </c>
      <c r="S47" s="3">
        <v>800</v>
      </c>
      <c r="T47" s="3" t="s">
        <v>104</v>
      </c>
      <c r="U47" s="3">
        <v>1075</v>
      </c>
      <c r="V47" s="3">
        <v>1325</v>
      </c>
      <c r="W47" s="3">
        <v>1225</v>
      </c>
      <c r="X47" s="3">
        <v>1700</v>
      </c>
      <c r="Y47" s="3">
        <v>1600</v>
      </c>
      <c r="Z47" s="3">
        <v>1000</v>
      </c>
      <c r="AA47" s="3">
        <v>1000</v>
      </c>
      <c r="AB47" s="3">
        <v>1050</v>
      </c>
      <c r="AC47" s="3" t="s">
        <v>104</v>
      </c>
      <c r="AD47" s="3" t="s">
        <v>104</v>
      </c>
      <c r="AE47" s="3">
        <v>1150</v>
      </c>
      <c r="AF47" s="3">
        <v>1700</v>
      </c>
      <c r="AG47" s="3">
        <v>1200</v>
      </c>
      <c r="AH47" s="3" t="s">
        <v>104</v>
      </c>
      <c r="AI47" s="3">
        <v>1150</v>
      </c>
      <c r="AJ47" s="3">
        <v>1400</v>
      </c>
      <c r="AK47" s="3">
        <v>1300</v>
      </c>
      <c r="AL47" s="3">
        <v>1375</v>
      </c>
      <c r="AM47" s="3">
        <v>1450</v>
      </c>
      <c r="AN47" s="3" t="s">
        <v>104</v>
      </c>
      <c r="AO47" s="3">
        <v>1700</v>
      </c>
      <c r="AP47" s="3">
        <v>100</v>
      </c>
      <c r="AQ47" s="3" t="s">
        <v>104</v>
      </c>
      <c r="AR47" s="3">
        <v>1250</v>
      </c>
      <c r="AS47" s="3">
        <v>1150</v>
      </c>
      <c r="AT47" s="3">
        <v>1000</v>
      </c>
      <c r="AU47" s="3">
        <v>1000</v>
      </c>
      <c r="AV47" s="3">
        <v>1000</v>
      </c>
      <c r="AW47" s="3">
        <v>1075</v>
      </c>
      <c r="AX47" s="3">
        <v>1225</v>
      </c>
    </row>
    <row r="48" spans="1:50" ht="15" customHeight="1" x14ac:dyDescent="0.3">
      <c r="A48" s="3" t="s">
        <v>8</v>
      </c>
      <c r="B48" s="3" t="s">
        <v>163</v>
      </c>
      <c r="C48" s="3"/>
      <c r="D48" s="3" t="s">
        <v>104</v>
      </c>
      <c r="E48" s="3">
        <v>725</v>
      </c>
      <c r="F48" s="3">
        <v>725</v>
      </c>
      <c r="G48" s="3" t="s">
        <v>104</v>
      </c>
      <c r="H48" s="3" t="s">
        <v>104</v>
      </c>
      <c r="I48" s="3" t="s">
        <v>104</v>
      </c>
      <c r="J48" s="3">
        <v>800</v>
      </c>
      <c r="K48" s="3">
        <v>150</v>
      </c>
      <c r="L48" s="3">
        <v>1125</v>
      </c>
      <c r="M48" s="3">
        <v>1175</v>
      </c>
      <c r="N48" s="3">
        <v>1425</v>
      </c>
      <c r="O48" s="3">
        <v>1325</v>
      </c>
      <c r="P48" s="3">
        <v>1350</v>
      </c>
      <c r="Q48" s="3">
        <v>1275</v>
      </c>
      <c r="R48" s="3" t="s">
        <v>104</v>
      </c>
      <c r="S48" s="3">
        <v>900</v>
      </c>
      <c r="T48" s="3" t="s">
        <v>104</v>
      </c>
      <c r="U48" s="3">
        <v>1175</v>
      </c>
      <c r="V48" s="3">
        <v>1425</v>
      </c>
      <c r="W48" s="3">
        <v>1325</v>
      </c>
      <c r="X48" s="3">
        <v>1800</v>
      </c>
      <c r="Y48" s="3">
        <v>1700</v>
      </c>
      <c r="Z48" s="3">
        <v>1100</v>
      </c>
      <c r="AA48" s="3">
        <v>1100</v>
      </c>
      <c r="AB48" s="3">
        <v>1150</v>
      </c>
      <c r="AC48" s="3" t="s">
        <v>104</v>
      </c>
      <c r="AD48" s="3" t="s">
        <v>104</v>
      </c>
      <c r="AE48" s="3">
        <v>1250</v>
      </c>
      <c r="AF48" s="3">
        <v>1800</v>
      </c>
      <c r="AG48" s="3">
        <v>1300</v>
      </c>
      <c r="AH48" s="3" t="s">
        <v>104</v>
      </c>
      <c r="AI48" s="3">
        <v>1250</v>
      </c>
      <c r="AJ48" s="3">
        <v>1500</v>
      </c>
      <c r="AK48" s="3">
        <v>1400</v>
      </c>
      <c r="AL48" s="3">
        <v>1475</v>
      </c>
      <c r="AM48" s="3">
        <v>1550</v>
      </c>
      <c r="AN48" s="3" t="s">
        <v>104</v>
      </c>
      <c r="AO48" s="3">
        <v>1800</v>
      </c>
      <c r="AP48" s="3">
        <v>100</v>
      </c>
      <c r="AQ48" s="3" t="s">
        <v>104</v>
      </c>
      <c r="AR48" s="3">
        <v>1350</v>
      </c>
      <c r="AS48" s="3">
        <v>1250</v>
      </c>
      <c r="AT48" s="3">
        <v>1100</v>
      </c>
      <c r="AU48" s="3">
        <v>1100</v>
      </c>
      <c r="AV48" s="3">
        <v>1100</v>
      </c>
      <c r="AW48" s="3">
        <v>1175</v>
      </c>
      <c r="AX48" s="3">
        <v>1325</v>
      </c>
    </row>
    <row r="49" spans="1:50" ht="15" customHeight="1" x14ac:dyDescent="0.3">
      <c r="A49" s="3" t="s">
        <v>8</v>
      </c>
      <c r="B49" s="3" t="s">
        <v>164</v>
      </c>
      <c r="C49" s="3"/>
      <c r="D49" s="3" t="s">
        <v>104</v>
      </c>
      <c r="E49" s="3">
        <v>725</v>
      </c>
      <c r="F49" s="3">
        <v>725</v>
      </c>
      <c r="G49" s="3" t="s">
        <v>104</v>
      </c>
      <c r="H49" s="3" t="s">
        <v>104</v>
      </c>
      <c r="I49" s="3" t="s">
        <v>104</v>
      </c>
      <c r="J49" s="3">
        <v>800</v>
      </c>
      <c r="K49" s="3">
        <v>150</v>
      </c>
      <c r="L49" s="3">
        <v>1125</v>
      </c>
      <c r="M49" s="3">
        <v>1175</v>
      </c>
      <c r="N49" s="3">
        <v>1425</v>
      </c>
      <c r="O49" s="3">
        <v>1325</v>
      </c>
      <c r="P49" s="3">
        <v>1350</v>
      </c>
      <c r="Q49" s="3">
        <v>1275</v>
      </c>
      <c r="R49" s="3" t="s">
        <v>104</v>
      </c>
      <c r="S49" s="3">
        <v>900</v>
      </c>
      <c r="T49" s="3" t="s">
        <v>104</v>
      </c>
      <c r="U49" s="3">
        <v>1175</v>
      </c>
      <c r="V49" s="3">
        <v>1425</v>
      </c>
      <c r="W49" s="3">
        <v>1325</v>
      </c>
      <c r="X49" s="3">
        <v>1800</v>
      </c>
      <c r="Y49" s="3">
        <v>1700</v>
      </c>
      <c r="Z49" s="3">
        <v>1100</v>
      </c>
      <c r="AA49" s="3">
        <v>1100</v>
      </c>
      <c r="AB49" s="3">
        <v>1150</v>
      </c>
      <c r="AC49" s="3" t="s">
        <v>104</v>
      </c>
      <c r="AD49" s="3" t="s">
        <v>104</v>
      </c>
      <c r="AE49" s="3">
        <v>1250</v>
      </c>
      <c r="AF49" s="3">
        <v>1800</v>
      </c>
      <c r="AG49" s="3">
        <v>1300</v>
      </c>
      <c r="AH49" s="3" t="s">
        <v>104</v>
      </c>
      <c r="AI49" s="3">
        <v>1250</v>
      </c>
      <c r="AJ49" s="3">
        <v>1500</v>
      </c>
      <c r="AK49" s="3">
        <v>1400</v>
      </c>
      <c r="AL49" s="3">
        <v>1475</v>
      </c>
      <c r="AM49" s="3">
        <v>1550</v>
      </c>
      <c r="AN49" s="3" t="s">
        <v>104</v>
      </c>
      <c r="AO49" s="3">
        <v>1800</v>
      </c>
      <c r="AP49" s="3">
        <v>100</v>
      </c>
      <c r="AQ49" s="3" t="s">
        <v>104</v>
      </c>
      <c r="AR49" s="3">
        <v>1350</v>
      </c>
      <c r="AS49" s="3">
        <v>1250</v>
      </c>
      <c r="AT49" s="3">
        <v>1100</v>
      </c>
      <c r="AU49" s="3">
        <v>1100</v>
      </c>
      <c r="AV49" s="3">
        <v>1100</v>
      </c>
      <c r="AW49" s="3">
        <v>1175</v>
      </c>
      <c r="AX49" s="3">
        <v>1325</v>
      </c>
    </row>
    <row r="50" spans="1:50" ht="15" customHeight="1" x14ac:dyDescent="0.3">
      <c r="A50" s="3" t="s">
        <v>8</v>
      </c>
      <c r="B50" s="3" t="s">
        <v>127</v>
      </c>
      <c r="C50" s="3"/>
      <c r="D50" s="3" t="s">
        <v>104</v>
      </c>
      <c r="E50" s="3">
        <v>525</v>
      </c>
      <c r="F50" s="3">
        <v>525</v>
      </c>
      <c r="G50" s="3" t="s">
        <v>104</v>
      </c>
      <c r="H50" s="3" t="s">
        <v>104</v>
      </c>
      <c r="I50" s="3" t="s">
        <v>104</v>
      </c>
      <c r="J50" s="3">
        <v>600</v>
      </c>
      <c r="K50" s="3">
        <v>150</v>
      </c>
      <c r="L50" s="3">
        <v>925</v>
      </c>
      <c r="M50" s="3">
        <v>975</v>
      </c>
      <c r="N50" s="3">
        <v>1225</v>
      </c>
      <c r="O50" s="3">
        <v>1125</v>
      </c>
      <c r="P50" s="3">
        <v>1150</v>
      </c>
      <c r="Q50" s="3">
        <v>1075</v>
      </c>
      <c r="R50" s="3" t="s">
        <v>104</v>
      </c>
      <c r="S50" s="3">
        <v>700</v>
      </c>
      <c r="T50" s="3" t="s">
        <v>104</v>
      </c>
      <c r="U50" s="3">
        <v>975</v>
      </c>
      <c r="V50" s="3">
        <v>1225</v>
      </c>
      <c r="W50" s="3">
        <v>1125</v>
      </c>
      <c r="X50" s="3">
        <v>1600</v>
      </c>
      <c r="Y50" s="3">
        <v>1500</v>
      </c>
      <c r="Z50" s="3">
        <v>900</v>
      </c>
      <c r="AA50" s="3">
        <v>900</v>
      </c>
      <c r="AB50" s="3">
        <v>950</v>
      </c>
      <c r="AC50" s="3" t="s">
        <v>104</v>
      </c>
      <c r="AD50" s="3" t="s">
        <v>104</v>
      </c>
      <c r="AE50" s="3">
        <v>1050</v>
      </c>
      <c r="AF50" s="3">
        <v>1600</v>
      </c>
      <c r="AG50" s="3">
        <v>1100</v>
      </c>
      <c r="AH50" s="3" t="s">
        <v>104</v>
      </c>
      <c r="AI50" s="3">
        <v>1050</v>
      </c>
      <c r="AJ50" s="3">
        <v>1300</v>
      </c>
      <c r="AK50" s="3">
        <v>1200</v>
      </c>
      <c r="AL50" s="3">
        <v>1275</v>
      </c>
      <c r="AM50" s="3">
        <v>1350</v>
      </c>
      <c r="AN50" s="3" t="s">
        <v>104</v>
      </c>
      <c r="AO50" s="3">
        <v>1600</v>
      </c>
      <c r="AP50" s="3">
        <v>100</v>
      </c>
      <c r="AQ50" s="3" t="s">
        <v>104</v>
      </c>
      <c r="AR50" s="3">
        <v>1150</v>
      </c>
      <c r="AS50" s="3">
        <v>1050</v>
      </c>
      <c r="AT50" s="3">
        <v>900</v>
      </c>
      <c r="AU50" s="3">
        <v>900</v>
      </c>
      <c r="AV50" s="3">
        <v>900</v>
      </c>
      <c r="AW50" s="3">
        <v>975</v>
      </c>
      <c r="AX50" s="3">
        <v>1125</v>
      </c>
    </row>
    <row r="51" spans="1:50" ht="15" customHeight="1" x14ac:dyDescent="0.3">
      <c r="A51" s="3" t="s">
        <v>8</v>
      </c>
      <c r="B51" s="3" t="s">
        <v>145</v>
      </c>
      <c r="C51" s="3"/>
      <c r="D51" s="3" t="s">
        <v>104</v>
      </c>
      <c r="E51" s="3">
        <v>625</v>
      </c>
      <c r="F51" s="3">
        <v>625</v>
      </c>
      <c r="G51" s="3" t="s">
        <v>104</v>
      </c>
      <c r="H51" s="3" t="s">
        <v>104</v>
      </c>
      <c r="I51" s="3" t="s">
        <v>104</v>
      </c>
      <c r="J51" s="3">
        <v>700</v>
      </c>
      <c r="K51" s="3">
        <v>150</v>
      </c>
      <c r="L51" s="3">
        <v>1025</v>
      </c>
      <c r="M51" s="3">
        <v>1075</v>
      </c>
      <c r="N51" s="3">
        <v>1325</v>
      </c>
      <c r="O51" s="3">
        <v>1225</v>
      </c>
      <c r="P51" s="3">
        <v>1250</v>
      </c>
      <c r="Q51" s="3">
        <v>1175</v>
      </c>
      <c r="R51" s="3" t="s">
        <v>104</v>
      </c>
      <c r="S51" s="3">
        <v>800</v>
      </c>
      <c r="T51" s="3" t="s">
        <v>104</v>
      </c>
      <c r="U51" s="3">
        <v>1075</v>
      </c>
      <c r="V51" s="3">
        <v>1325</v>
      </c>
      <c r="W51" s="3">
        <v>1225</v>
      </c>
      <c r="X51" s="3">
        <v>1700</v>
      </c>
      <c r="Y51" s="3">
        <v>1600</v>
      </c>
      <c r="Z51" s="3">
        <v>1000</v>
      </c>
      <c r="AA51" s="3">
        <v>1000</v>
      </c>
      <c r="AB51" s="3">
        <v>1050</v>
      </c>
      <c r="AC51" s="3" t="s">
        <v>104</v>
      </c>
      <c r="AD51" s="3" t="s">
        <v>104</v>
      </c>
      <c r="AE51" s="3">
        <v>1150</v>
      </c>
      <c r="AF51" s="3">
        <v>1700</v>
      </c>
      <c r="AG51" s="3">
        <v>1200</v>
      </c>
      <c r="AH51" s="3" t="s">
        <v>104</v>
      </c>
      <c r="AI51" s="3">
        <v>1150</v>
      </c>
      <c r="AJ51" s="3">
        <v>1400</v>
      </c>
      <c r="AK51" s="3">
        <v>1300</v>
      </c>
      <c r="AL51" s="3">
        <v>1375</v>
      </c>
      <c r="AM51" s="3">
        <v>1450</v>
      </c>
      <c r="AN51" s="3" t="s">
        <v>104</v>
      </c>
      <c r="AO51" s="3">
        <v>1700</v>
      </c>
      <c r="AP51" s="3">
        <v>100</v>
      </c>
      <c r="AQ51" s="3" t="s">
        <v>104</v>
      </c>
      <c r="AR51" s="3">
        <v>1250</v>
      </c>
      <c r="AS51" s="3">
        <v>1150</v>
      </c>
      <c r="AT51" s="3">
        <v>1000</v>
      </c>
      <c r="AU51" s="3">
        <v>1000</v>
      </c>
      <c r="AV51" s="3">
        <v>1000</v>
      </c>
      <c r="AW51" s="3">
        <v>1075</v>
      </c>
      <c r="AX51" s="3">
        <v>1225</v>
      </c>
    </row>
    <row r="52" spans="1:50" ht="15" customHeight="1" x14ac:dyDescent="0.3">
      <c r="A52" s="3" t="s">
        <v>8</v>
      </c>
      <c r="B52" s="3" t="s">
        <v>128</v>
      </c>
      <c r="C52" s="3"/>
      <c r="D52" s="3" t="s">
        <v>104</v>
      </c>
      <c r="E52" s="3">
        <v>425</v>
      </c>
      <c r="F52" s="3">
        <v>425</v>
      </c>
      <c r="G52" s="3" t="s">
        <v>104</v>
      </c>
      <c r="H52" s="3" t="s">
        <v>104</v>
      </c>
      <c r="I52" s="3" t="s">
        <v>104</v>
      </c>
      <c r="J52" s="3">
        <v>500</v>
      </c>
      <c r="K52" s="3">
        <v>150</v>
      </c>
      <c r="L52" s="3">
        <v>825</v>
      </c>
      <c r="M52" s="3">
        <v>875</v>
      </c>
      <c r="N52" s="3">
        <v>1125</v>
      </c>
      <c r="O52" s="3">
        <v>1025</v>
      </c>
      <c r="P52" s="3">
        <v>1050</v>
      </c>
      <c r="Q52" s="3">
        <v>975</v>
      </c>
      <c r="R52" s="3" t="s">
        <v>104</v>
      </c>
      <c r="S52" s="3">
        <v>600</v>
      </c>
      <c r="T52" s="3" t="s">
        <v>104</v>
      </c>
      <c r="U52" s="3">
        <v>875</v>
      </c>
      <c r="V52" s="3">
        <v>1125</v>
      </c>
      <c r="W52" s="3">
        <v>1025</v>
      </c>
      <c r="X52" s="3">
        <v>1500</v>
      </c>
      <c r="Y52" s="3">
        <v>1400</v>
      </c>
      <c r="Z52" s="3">
        <v>800</v>
      </c>
      <c r="AA52" s="3">
        <v>800</v>
      </c>
      <c r="AB52" s="3">
        <v>850</v>
      </c>
      <c r="AC52" s="3" t="s">
        <v>104</v>
      </c>
      <c r="AD52" s="3" t="s">
        <v>104</v>
      </c>
      <c r="AE52" s="3">
        <v>950</v>
      </c>
      <c r="AF52" s="3">
        <v>1500</v>
      </c>
      <c r="AG52" s="3">
        <v>1000</v>
      </c>
      <c r="AH52" s="3" t="s">
        <v>104</v>
      </c>
      <c r="AI52" s="3">
        <v>950</v>
      </c>
      <c r="AJ52" s="3">
        <v>1200</v>
      </c>
      <c r="AK52" s="3">
        <v>1100</v>
      </c>
      <c r="AL52" s="3">
        <v>1175</v>
      </c>
      <c r="AM52" s="3">
        <v>1250</v>
      </c>
      <c r="AN52" s="3" t="s">
        <v>104</v>
      </c>
      <c r="AO52" s="3">
        <v>1500</v>
      </c>
      <c r="AP52" s="3">
        <v>100</v>
      </c>
      <c r="AQ52" s="3" t="s">
        <v>104</v>
      </c>
      <c r="AR52" s="3">
        <v>1050</v>
      </c>
      <c r="AS52" s="3">
        <v>950</v>
      </c>
      <c r="AT52" s="3">
        <v>800</v>
      </c>
      <c r="AU52" s="3">
        <v>800</v>
      </c>
      <c r="AV52" s="3">
        <v>800</v>
      </c>
      <c r="AW52" s="3">
        <v>875</v>
      </c>
      <c r="AX52" s="3">
        <v>1025</v>
      </c>
    </row>
    <row r="53" spans="1:50" ht="15" customHeight="1" x14ac:dyDescent="0.3">
      <c r="A53" s="3" t="s">
        <v>8</v>
      </c>
      <c r="B53" s="3" t="s">
        <v>146</v>
      </c>
      <c r="C53" s="3"/>
      <c r="D53" s="3" t="s">
        <v>104</v>
      </c>
      <c r="E53" s="3">
        <v>625</v>
      </c>
      <c r="F53" s="3">
        <v>625</v>
      </c>
      <c r="G53" s="3" t="s">
        <v>104</v>
      </c>
      <c r="H53" s="3" t="s">
        <v>104</v>
      </c>
      <c r="I53" s="3" t="s">
        <v>104</v>
      </c>
      <c r="J53" s="3">
        <v>700</v>
      </c>
      <c r="K53" s="3">
        <v>150</v>
      </c>
      <c r="L53" s="3">
        <v>1025</v>
      </c>
      <c r="M53" s="3">
        <v>1075</v>
      </c>
      <c r="N53" s="3">
        <v>1325</v>
      </c>
      <c r="O53" s="3">
        <v>1225</v>
      </c>
      <c r="P53" s="3">
        <v>1250</v>
      </c>
      <c r="Q53" s="3">
        <v>1175</v>
      </c>
      <c r="R53" s="3" t="s">
        <v>104</v>
      </c>
      <c r="S53" s="3">
        <v>800</v>
      </c>
      <c r="T53" s="3" t="s">
        <v>104</v>
      </c>
      <c r="U53" s="3">
        <v>1075</v>
      </c>
      <c r="V53" s="3">
        <v>1325</v>
      </c>
      <c r="W53" s="3">
        <v>1225</v>
      </c>
      <c r="X53" s="3">
        <v>1700</v>
      </c>
      <c r="Y53" s="3">
        <v>1600</v>
      </c>
      <c r="Z53" s="3">
        <v>1000</v>
      </c>
      <c r="AA53" s="3">
        <v>1000</v>
      </c>
      <c r="AB53" s="3">
        <v>1050</v>
      </c>
      <c r="AC53" s="3" t="s">
        <v>104</v>
      </c>
      <c r="AD53" s="3" t="s">
        <v>104</v>
      </c>
      <c r="AE53" s="3">
        <v>1150</v>
      </c>
      <c r="AF53" s="3">
        <v>1700</v>
      </c>
      <c r="AG53" s="3">
        <v>1200</v>
      </c>
      <c r="AH53" s="3" t="s">
        <v>104</v>
      </c>
      <c r="AI53" s="3">
        <v>1150</v>
      </c>
      <c r="AJ53" s="3">
        <v>1400</v>
      </c>
      <c r="AK53" s="3">
        <v>1300</v>
      </c>
      <c r="AL53" s="3">
        <v>1375</v>
      </c>
      <c r="AM53" s="3">
        <v>1450</v>
      </c>
      <c r="AN53" s="3" t="s">
        <v>104</v>
      </c>
      <c r="AO53" s="3">
        <v>1700</v>
      </c>
      <c r="AP53" s="3">
        <v>100</v>
      </c>
      <c r="AQ53" s="3" t="s">
        <v>104</v>
      </c>
      <c r="AR53" s="3">
        <v>1250</v>
      </c>
      <c r="AS53" s="3">
        <v>1150</v>
      </c>
      <c r="AT53" s="3">
        <v>1000</v>
      </c>
      <c r="AU53" s="3">
        <v>1000</v>
      </c>
      <c r="AV53" s="3">
        <v>1000</v>
      </c>
      <c r="AW53" s="3">
        <v>1075</v>
      </c>
      <c r="AX53" s="3">
        <v>1225</v>
      </c>
    </row>
    <row r="54" spans="1:50" ht="15" customHeight="1" x14ac:dyDescent="0.3">
      <c r="A54" s="3" t="s">
        <v>8</v>
      </c>
      <c r="B54" s="3" t="s">
        <v>165</v>
      </c>
      <c r="C54" s="3"/>
      <c r="D54" s="3" t="s">
        <v>104</v>
      </c>
      <c r="E54" s="3">
        <v>625</v>
      </c>
      <c r="F54" s="3">
        <v>625</v>
      </c>
      <c r="G54" s="3" t="s">
        <v>104</v>
      </c>
      <c r="H54" s="3" t="s">
        <v>104</v>
      </c>
      <c r="I54" s="3" t="s">
        <v>104</v>
      </c>
      <c r="J54" s="3">
        <v>700</v>
      </c>
      <c r="K54" s="3">
        <v>150</v>
      </c>
      <c r="L54" s="3">
        <v>1025</v>
      </c>
      <c r="M54" s="3">
        <v>1075</v>
      </c>
      <c r="N54" s="3">
        <v>1325</v>
      </c>
      <c r="O54" s="3">
        <v>1225</v>
      </c>
      <c r="P54" s="3">
        <v>1250</v>
      </c>
      <c r="Q54" s="3">
        <v>1175</v>
      </c>
      <c r="R54" s="3" t="s">
        <v>104</v>
      </c>
      <c r="S54" s="3">
        <v>800</v>
      </c>
      <c r="T54" s="3" t="s">
        <v>104</v>
      </c>
      <c r="U54" s="3">
        <v>1075</v>
      </c>
      <c r="V54" s="3">
        <v>1325</v>
      </c>
      <c r="W54" s="3">
        <v>1225</v>
      </c>
      <c r="X54" s="3">
        <v>1700</v>
      </c>
      <c r="Y54" s="3">
        <v>1600</v>
      </c>
      <c r="Z54" s="3">
        <v>1000</v>
      </c>
      <c r="AA54" s="3">
        <v>1000</v>
      </c>
      <c r="AB54" s="3">
        <v>1050</v>
      </c>
      <c r="AC54" s="3" t="s">
        <v>104</v>
      </c>
      <c r="AD54" s="3" t="s">
        <v>104</v>
      </c>
      <c r="AE54" s="3">
        <v>1150</v>
      </c>
      <c r="AF54" s="3">
        <v>1700</v>
      </c>
      <c r="AG54" s="3">
        <v>1200</v>
      </c>
      <c r="AH54" s="3" t="s">
        <v>104</v>
      </c>
      <c r="AI54" s="3">
        <v>1150</v>
      </c>
      <c r="AJ54" s="3">
        <v>1400</v>
      </c>
      <c r="AK54" s="3">
        <v>1300</v>
      </c>
      <c r="AL54" s="3">
        <v>1375</v>
      </c>
      <c r="AM54" s="3">
        <v>1450</v>
      </c>
      <c r="AN54" s="3" t="s">
        <v>104</v>
      </c>
      <c r="AO54" s="3">
        <v>1700</v>
      </c>
      <c r="AP54" s="3">
        <v>100</v>
      </c>
      <c r="AQ54" s="3" t="s">
        <v>104</v>
      </c>
      <c r="AR54" s="3">
        <v>1250</v>
      </c>
      <c r="AS54" s="3">
        <v>1150</v>
      </c>
      <c r="AT54" s="3">
        <v>1000</v>
      </c>
      <c r="AU54" s="3">
        <v>1000</v>
      </c>
      <c r="AV54" s="3">
        <v>1000</v>
      </c>
      <c r="AW54" s="3">
        <v>1075</v>
      </c>
      <c r="AX54" s="3">
        <v>1225</v>
      </c>
    </row>
    <row r="55" spans="1:50" ht="15" customHeight="1" x14ac:dyDescent="0.3">
      <c r="A55" s="3" t="s">
        <v>8</v>
      </c>
      <c r="B55" s="3" t="s">
        <v>129</v>
      </c>
      <c r="C55" s="3"/>
      <c r="D55" s="3" t="s">
        <v>104</v>
      </c>
      <c r="E55" s="3">
        <v>525</v>
      </c>
      <c r="F55" s="3">
        <v>525</v>
      </c>
      <c r="G55" s="3" t="s">
        <v>104</v>
      </c>
      <c r="H55" s="3" t="s">
        <v>104</v>
      </c>
      <c r="I55" s="3" t="s">
        <v>104</v>
      </c>
      <c r="J55" s="3">
        <v>600</v>
      </c>
      <c r="K55" s="3">
        <v>150</v>
      </c>
      <c r="L55" s="3">
        <v>925</v>
      </c>
      <c r="M55" s="3">
        <v>975</v>
      </c>
      <c r="N55" s="3">
        <v>1225</v>
      </c>
      <c r="O55" s="3">
        <v>1125</v>
      </c>
      <c r="P55" s="3">
        <v>1150</v>
      </c>
      <c r="Q55" s="3">
        <v>1075</v>
      </c>
      <c r="R55" s="3" t="s">
        <v>104</v>
      </c>
      <c r="S55" s="3">
        <v>700</v>
      </c>
      <c r="T55" s="3" t="s">
        <v>104</v>
      </c>
      <c r="U55" s="3">
        <v>975</v>
      </c>
      <c r="V55" s="3">
        <v>1225</v>
      </c>
      <c r="W55" s="3">
        <v>1125</v>
      </c>
      <c r="X55" s="3">
        <v>1600</v>
      </c>
      <c r="Y55" s="3">
        <v>1500</v>
      </c>
      <c r="Z55" s="3">
        <v>900</v>
      </c>
      <c r="AA55" s="3">
        <v>900</v>
      </c>
      <c r="AB55" s="3">
        <v>950</v>
      </c>
      <c r="AC55" s="3" t="s">
        <v>104</v>
      </c>
      <c r="AD55" s="3" t="s">
        <v>104</v>
      </c>
      <c r="AE55" s="3">
        <v>1050</v>
      </c>
      <c r="AF55" s="3">
        <v>1600</v>
      </c>
      <c r="AG55" s="3">
        <v>1100</v>
      </c>
      <c r="AH55" s="3" t="s">
        <v>104</v>
      </c>
      <c r="AI55" s="3">
        <v>1050</v>
      </c>
      <c r="AJ55" s="3">
        <v>1300</v>
      </c>
      <c r="AK55" s="3">
        <v>1200</v>
      </c>
      <c r="AL55" s="3">
        <v>1275</v>
      </c>
      <c r="AM55" s="3">
        <v>1350</v>
      </c>
      <c r="AN55" s="3" t="s">
        <v>104</v>
      </c>
      <c r="AO55" s="3">
        <v>1600</v>
      </c>
      <c r="AP55" s="3">
        <v>100</v>
      </c>
      <c r="AQ55" s="3" t="s">
        <v>104</v>
      </c>
      <c r="AR55" s="3">
        <v>1150</v>
      </c>
      <c r="AS55" s="3">
        <v>1050</v>
      </c>
      <c r="AT55" s="3">
        <v>900</v>
      </c>
      <c r="AU55" s="3">
        <v>900</v>
      </c>
      <c r="AV55" s="3">
        <v>900</v>
      </c>
      <c r="AW55" s="3">
        <v>975</v>
      </c>
      <c r="AX55" s="3">
        <v>1125</v>
      </c>
    </row>
    <row r="56" spans="1:50" ht="15" customHeight="1" x14ac:dyDescent="0.3">
      <c r="A56" s="3" t="s">
        <v>8</v>
      </c>
      <c r="B56" s="3" t="s">
        <v>296</v>
      </c>
      <c r="C56" s="3"/>
      <c r="D56" s="3" t="s">
        <v>104</v>
      </c>
      <c r="E56" s="3">
        <v>725</v>
      </c>
      <c r="F56" s="3">
        <v>725</v>
      </c>
      <c r="G56" s="3" t="s">
        <v>104</v>
      </c>
      <c r="H56" s="3" t="s">
        <v>104</v>
      </c>
      <c r="I56" s="3" t="s">
        <v>104</v>
      </c>
      <c r="J56" s="3">
        <v>800</v>
      </c>
      <c r="K56" s="3">
        <v>150</v>
      </c>
      <c r="L56" s="3">
        <v>1125</v>
      </c>
      <c r="M56" s="3">
        <v>1175</v>
      </c>
      <c r="N56" s="3">
        <v>1425</v>
      </c>
      <c r="O56" s="3">
        <v>1325</v>
      </c>
      <c r="P56" s="3">
        <v>1350</v>
      </c>
      <c r="Q56" s="3">
        <v>1275</v>
      </c>
      <c r="R56" s="3" t="s">
        <v>104</v>
      </c>
      <c r="S56" s="3">
        <v>900</v>
      </c>
      <c r="T56" s="3" t="s">
        <v>104</v>
      </c>
      <c r="U56" s="3">
        <v>1175</v>
      </c>
      <c r="V56" s="3">
        <v>1425</v>
      </c>
      <c r="W56" s="3">
        <v>1325</v>
      </c>
      <c r="X56" s="3">
        <v>1800</v>
      </c>
      <c r="Y56" s="3">
        <v>1700</v>
      </c>
      <c r="Z56" s="3">
        <v>1100</v>
      </c>
      <c r="AA56" s="3">
        <v>1100</v>
      </c>
      <c r="AB56" s="3">
        <v>1150</v>
      </c>
      <c r="AC56" s="3" t="s">
        <v>104</v>
      </c>
      <c r="AD56" s="3" t="s">
        <v>104</v>
      </c>
      <c r="AE56" s="3">
        <v>1250</v>
      </c>
      <c r="AF56" s="3">
        <v>1800</v>
      </c>
      <c r="AG56" s="3">
        <v>1300</v>
      </c>
      <c r="AH56" s="3" t="s">
        <v>104</v>
      </c>
      <c r="AI56" s="3">
        <v>1250</v>
      </c>
      <c r="AJ56" s="3">
        <v>1500</v>
      </c>
      <c r="AK56" s="3">
        <v>1400</v>
      </c>
      <c r="AL56" s="3">
        <v>1475</v>
      </c>
      <c r="AM56" s="3">
        <v>1550</v>
      </c>
      <c r="AN56" s="3" t="s">
        <v>104</v>
      </c>
      <c r="AO56" s="3">
        <v>1800</v>
      </c>
      <c r="AP56" s="3">
        <v>100</v>
      </c>
      <c r="AQ56" s="3" t="s">
        <v>104</v>
      </c>
      <c r="AR56" s="3">
        <v>1350</v>
      </c>
      <c r="AS56" s="3">
        <v>1250</v>
      </c>
      <c r="AT56" s="3">
        <v>1100</v>
      </c>
      <c r="AU56" s="3">
        <v>1100</v>
      </c>
      <c r="AV56" s="3">
        <v>1100</v>
      </c>
      <c r="AW56" s="3">
        <v>1175</v>
      </c>
      <c r="AX56" s="3">
        <v>1325</v>
      </c>
    </row>
    <row r="57" spans="1:50" ht="15" customHeight="1" x14ac:dyDescent="0.3">
      <c r="A57" s="3" t="s">
        <v>8</v>
      </c>
      <c r="B57" s="3" t="s">
        <v>130</v>
      </c>
      <c r="C57" s="3"/>
      <c r="D57" s="3" t="s">
        <v>104</v>
      </c>
      <c r="E57" s="3">
        <v>425</v>
      </c>
      <c r="F57" s="3">
        <v>425</v>
      </c>
      <c r="G57" s="3" t="s">
        <v>104</v>
      </c>
      <c r="H57" s="3" t="s">
        <v>104</v>
      </c>
      <c r="I57" s="3" t="s">
        <v>104</v>
      </c>
      <c r="J57" s="3">
        <v>500</v>
      </c>
      <c r="K57" s="3">
        <v>150</v>
      </c>
      <c r="L57" s="3">
        <v>825</v>
      </c>
      <c r="M57" s="3">
        <v>875</v>
      </c>
      <c r="N57" s="3">
        <v>1125</v>
      </c>
      <c r="O57" s="3">
        <v>1025</v>
      </c>
      <c r="P57" s="3">
        <v>1050</v>
      </c>
      <c r="Q57" s="3">
        <v>975</v>
      </c>
      <c r="R57" s="3" t="s">
        <v>104</v>
      </c>
      <c r="S57" s="3">
        <v>600</v>
      </c>
      <c r="T57" s="3" t="s">
        <v>104</v>
      </c>
      <c r="U57" s="3">
        <v>875</v>
      </c>
      <c r="V57" s="3">
        <v>1125</v>
      </c>
      <c r="W57" s="3">
        <v>1025</v>
      </c>
      <c r="X57" s="3">
        <v>1500</v>
      </c>
      <c r="Y57" s="3">
        <v>1400</v>
      </c>
      <c r="Z57" s="3">
        <v>800</v>
      </c>
      <c r="AA57" s="3">
        <v>800</v>
      </c>
      <c r="AB57" s="3">
        <v>850</v>
      </c>
      <c r="AC57" s="3" t="s">
        <v>104</v>
      </c>
      <c r="AD57" s="3" t="s">
        <v>104</v>
      </c>
      <c r="AE57" s="3">
        <v>950</v>
      </c>
      <c r="AF57" s="3">
        <v>1500</v>
      </c>
      <c r="AG57" s="3">
        <v>1000</v>
      </c>
      <c r="AH57" s="3" t="s">
        <v>104</v>
      </c>
      <c r="AI57" s="3">
        <v>950</v>
      </c>
      <c r="AJ57" s="3">
        <v>1200</v>
      </c>
      <c r="AK57" s="3">
        <v>1100</v>
      </c>
      <c r="AL57" s="3">
        <v>1175</v>
      </c>
      <c r="AM57" s="3">
        <v>1250</v>
      </c>
      <c r="AN57" s="3" t="s">
        <v>104</v>
      </c>
      <c r="AO57" s="3">
        <v>1500</v>
      </c>
      <c r="AP57" s="3">
        <v>100</v>
      </c>
      <c r="AQ57" s="3" t="s">
        <v>104</v>
      </c>
      <c r="AR57" s="3">
        <v>1050</v>
      </c>
      <c r="AS57" s="3">
        <v>950</v>
      </c>
      <c r="AT57" s="3">
        <v>800</v>
      </c>
      <c r="AU57" s="3">
        <v>800</v>
      </c>
      <c r="AV57" s="3">
        <v>800</v>
      </c>
      <c r="AW57" s="3">
        <v>875</v>
      </c>
      <c r="AX57" s="3">
        <v>1025</v>
      </c>
    </row>
    <row r="58" spans="1:50" ht="15" customHeight="1" x14ac:dyDescent="0.3">
      <c r="A58" s="3" t="s">
        <v>8</v>
      </c>
      <c r="B58" s="3" t="s">
        <v>131</v>
      </c>
      <c r="C58" s="3"/>
      <c r="D58" s="3" t="s">
        <v>104</v>
      </c>
      <c r="E58" s="3">
        <v>525</v>
      </c>
      <c r="F58" s="3">
        <v>525</v>
      </c>
      <c r="G58" s="3" t="s">
        <v>104</v>
      </c>
      <c r="H58" s="3" t="s">
        <v>104</v>
      </c>
      <c r="I58" s="3" t="s">
        <v>104</v>
      </c>
      <c r="J58" s="3">
        <v>600</v>
      </c>
      <c r="K58" s="3">
        <v>150</v>
      </c>
      <c r="L58" s="3">
        <v>925</v>
      </c>
      <c r="M58" s="3">
        <v>975</v>
      </c>
      <c r="N58" s="3">
        <v>1225</v>
      </c>
      <c r="O58" s="3">
        <v>1125</v>
      </c>
      <c r="P58" s="3">
        <v>1150</v>
      </c>
      <c r="Q58" s="3">
        <v>1075</v>
      </c>
      <c r="R58" s="3" t="s">
        <v>104</v>
      </c>
      <c r="S58" s="3">
        <v>700</v>
      </c>
      <c r="T58" s="3" t="s">
        <v>104</v>
      </c>
      <c r="U58" s="3">
        <v>975</v>
      </c>
      <c r="V58" s="3">
        <v>1225</v>
      </c>
      <c r="W58" s="3">
        <v>1125</v>
      </c>
      <c r="X58" s="3">
        <v>1600</v>
      </c>
      <c r="Y58" s="3">
        <v>1500</v>
      </c>
      <c r="Z58" s="3">
        <v>900</v>
      </c>
      <c r="AA58" s="3">
        <v>900</v>
      </c>
      <c r="AB58" s="3">
        <v>950</v>
      </c>
      <c r="AC58" s="3" t="s">
        <v>104</v>
      </c>
      <c r="AD58" s="3" t="s">
        <v>104</v>
      </c>
      <c r="AE58" s="3">
        <v>1050</v>
      </c>
      <c r="AF58" s="3">
        <v>1600</v>
      </c>
      <c r="AG58" s="3">
        <v>1100</v>
      </c>
      <c r="AH58" s="3" t="s">
        <v>104</v>
      </c>
      <c r="AI58" s="3">
        <v>1050</v>
      </c>
      <c r="AJ58" s="3">
        <v>1300</v>
      </c>
      <c r="AK58" s="3">
        <v>1200</v>
      </c>
      <c r="AL58" s="3">
        <v>1275</v>
      </c>
      <c r="AM58" s="3">
        <v>1350</v>
      </c>
      <c r="AN58" s="3" t="s">
        <v>104</v>
      </c>
      <c r="AO58" s="3">
        <v>1600</v>
      </c>
      <c r="AP58" s="3">
        <v>100</v>
      </c>
      <c r="AQ58" s="3" t="s">
        <v>104</v>
      </c>
      <c r="AR58" s="3">
        <v>1150</v>
      </c>
      <c r="AS58" s="3">
        <v>1050</v>
      </c>
      <c r="AT58" s="3">
        <v>900</v>
      </c>
      <c r="AU58" s="3">
        <v>900</v>
      </c>
      <c r="AV58" s="3">
        <v>900</v>
      </c>
      <c r="AW58" s="3">
        <v>975</v>
      </c>
      <c r="AX58" s="3">
        <v>1125</v>
      </c>
    </row>
    <row r="59" spans="1:50" ht="15" customHeight="1" x14ac:dyDescent="0.3">
      <c r="A59" s="3" t="s">
        <v>8</v>
      </c>
      <c r="B59" s="3" t="s">
        <v>147</v>
      </c>
      <c r="C59" s="3"/>
      <c r="D59" s="3" t="s">
        <v>104</v>
      </c>
      <c r="E59" s="3">
        <v>625</v>
      </c>
      <c r="F59" s="3">
        <v>625</v>
      </c>
      <c r="G59" s="3" t="s">
        <v>104</v>
      </c>
      <c r="H59" s="3" t="s">
        <v>104</v>
      </c>
      <c r="I59" s="3" t="s">
        <v>104</v>
      </c>
      <c r="J59" s="3">
        <v>700</v>
      </c>
      <c r="K59" s="3">
        <v>150</v>
      </c>
      <c r="L59" s="3">
        <v>1025</v>
      </c>
      <c r="M59" s="3">
        <v>1075</v>
      </c>
      <c r="N59" s="3">
        <v>1325</v>
      </c>
      <c r="O59" s="3">
        <v>1225</v>
      </c>
      <c r="P59" s="3">
        <v>1250</v>
      </c>
      <c r="Q59" s="3">
        <v>1175</v>
      </c>
      <c r="R59" s="3" t="s">
        <v>104</v>
      </c>
      <c r="S59" s="3">
        <v>800</v>
      </c>
      <c r="T59" s="3" t="s">
        <v>104</v>
      </c>
      <c r="U59" s="3">
        <v>1075</v>
      </c>
      <c r="V59" s="3">
        <v>1325</v>
      </c>
      <c r="W59" s="3">
        <v>1225</v>
      </c>
      <c r="X59" s="3">
        <v>1700</v>
      </c>
      <c r="Y59" s="3">
        <v>1600</v>
      </c>
      <c r="Z59" s="3">
        <v>1000</v>
      </c>
      <c r="AA59" s="3">
        <v>1000</v>
      </c>
      <c r="AB59" s="3">
        <v>1050</v>
      </c>
      <c r="AC59" s="3" t="s">
        <v>104</v>
      </c>
      <c r="AD59" s="3" t="s">
        <v>104</v>
      </c>
      <c r="AE59" s="3">
        <v>1150</v>
      </c>
      <c r="AF59" s="3">
        <v>1700</v>
      </c>
      <c r="AG59" s="3">
        <v>1200</v>
      </c>
      <c r="AH59" s="3" t="s">
        <v>104</v>
      </c>
      <c r="AI59" s="3">
        <v>1150</v>
      </c>
      <c r="AJ59" s="3">
        <v>1400</v>
      </c>
      <c r="AK59" s="3">
        <v>1300</v>
      </c>
      <c r="AL59" s="3">
        <v>1375</v>
      </c>
      <c r="AM59" s="3">
        <v>1450</v>
      </c>
      <c r="AN59" s="3" t="s">
        <v>104</v>
      </c>
      <c r="AO59" s="3">
        <v>1700</v>
      </c>
      <c r="AP59" s="3">
        <v>100</v>
      </c>
      <c r="AQ59" s="3" t="s">
        <v>104</v>
      </c>
      <c r="AR59" s="3">
        <v>1250</v>
      </c>
      <c r="AS59" s="3">
        <v>1150</v>
      </c>
      <c r="AT59" s="3">
        <v>1000</v>
      </c>
      <c r="AU59" s="3">
        <v>1000</v>
      </c>
      <c r="AV59" s="3">
        <v>1000</v>
      </c>
      <c r="AW59" s="3">
        <v>1075</v>
      </c>
      <c r="AX59" s="3">
        <v>1225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A799-7CC8-4D59-A462-B3442BF2B840}">
  <dimension ref="A1:AX53"/>
  <sheetViews>
    <sheetView zoomScaleNormal="100" workbookViewId="0">
      <pane xSplit="1" topLeftCell="B1" activePane="topRight" state="frozen"/>
      <selection pane="topRight" sqref="A1:AX1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1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185</v>
      </c>
      <c r="F2" s="3">
        <v>200</v>
      </c>
      <c r="G2" s="3" t="s">
        <v>104</v>
      </c>
      <c r="H2" s="3" t="s">
        <v>104</v>
      </c>
      <c r="I2" s="3" t="s">
        <v>104</v>
      </c>
      <c r="J2" s="3">
        <v>280</v>
      </c>
      <c r="K2" s="3">
        <v>150</v>
      </c>
      <c r="L2" s="3">
        <v>595</v>
      </c>
      <c r="M2" s="3">
        <v>595</v>
      </c>
      <c r="N2" s="3">
        <v>845</v>
      </c>
      <c r="O2" s="3">
        <v>995</v>
      </c>
      <c r="P2" s="3">
        <v>815</v>
      </c>
      <c r="Q2" s="3">
        <v>965</v>
      </c>
      <c r="R2" s="3">
        <v>250</v>
      </c>
      <c r="S2" s="3">
        <v>185</v>
      </c>
      <c r="T2" s="3">
        <v>510</v>
      </c>
      <c r="U2" s="3">
        <v>510</v>
      </c>
      <c r="V2" s="3">
        <v>790</v>
      </c>
      <c r="W2" s="3">
        <v>790</v>
      </c>
      <c r="X2" s="3">
        <v>790</v>
      </c>
      <c r="Y2" s="3">
        <v>790</v>
      </c>
      <c r="Z2" s="3">
        <v>510</v>
      </c>
      <c r="AA2" s="3">
        <v>510</v>
      </c>
      <c r="AB2" s="3">
        <v>595</v>
      </c>
      <c r="AC2" s="3">
        <v>265</v>
      </c>
      <c r="AD2" s="3" t="s">
        <v>104</v>
      </c>
      <c r="AE2" s="3">
        <v>565</v>
      </c>
      <c r="AF2" s="3">
        <v>845</v>
      </c>
      <c r="AG2" s="3">
        <v>745</v>
      </c>
      <c r="AH2" s="3">
        <v>510</v>
      </c>
      <c r="AI2" s="3">
        <v>565</v>
      </c>
      <c r="AJ2" s="3">
        <v>845</v>
      </c>
      <c r="AK2" s="3">
        <v>845</v>
      </c>
      <c r="AL2" s="3">
        <v>865</v>
      </c>
      <c r="AM2" s="3">
        <v>865</v>
      </c>
      <c r="AN2" s="3" t="s">
        <v>104</v>
      </c>
      <c r="AO2" s="3">
        <v>965</v>
      </c>
      <c r="AP2" s="3">
        <v>100</v>
      </c>
      <c r="AQ2" s="3" t="s">
        <v>104</v>
      </c>
      <c r="AR2" s="3">
        <v>815</v>
      </c>
      <c r="AS2" s="3">
        <v>715</v>
      </c>
      <c r="AT2" s="3">
        <v>565</v>
      </c>
      <c r="AU2" s="3">
        <v>565</v>
      </c>
      <c r="AV2" s="3">
        <v>565</v>
      </c>
      <c r="AW2" s="3">
        <v>565</v>
      </c>
      <c r="AX2" s="3">
        <v>865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185</v>
      </c>
      <c r="F3" s="3">
        <v>200</v>
      </c>
      <c r="G3" s="3" t="s">
        <v>104</v>
      </c>
      <c r="H3" s="3" t="s">
        <v>104</v>
      </c>
      <c r="I3" s="3" t="s">
        <v>104</v>
      </c>
      <c r="J3" s="3">
        <v>280</v>
      </c>
      <c r="K3" s="3">
        <v>150</v>
      </c>
      <c r="L3" s="3">
        <v>595</v>
      </c>
      <c r="M3" s="3">
        <v>595</v>
      </c>
      <c r="N3" s="3">
        <v>845</v>
      </c>
      <c r="O3" s="3">
        <v>995</v>
      </c>
      <c r="P3" s="3">
        <v>815</v>
      </c>
      <c r="Q3" s="3">
        <v>965</v>
      </c>
      <c r="R3" s="3">
        <v>250</v>
      </c>
      <c r="S3" s="3">
        <v>185</v>
      </c>
      <c r="T3" s="3">
        <v>510</v>
      </c>
      <c r="U3" s="3">
        <v>510</v>
      </c>
      <c r="V3" s="3">
        <v>790</v>
      </c>
      <c r="W3" s="3">
        <v>790</v>
      </c>
      <c r="X3" s="3">
        <v>790</v>
      </c>
      <c r="Y3" s="3">
        <v>790</v>
      </c>
      <c r="Z3" s="3">
        <v>510</v>
      </c>
      <c r="AA3" s="3">
        <v>510</v>
      </c>
      <c r="AB3" s="3">
        <v>595</v>
      </c>
      <c r="AC3" s="3">
        <v>265</v>
      </c>
      <c r="AD3" s="3" t="s">
        <v>104</v>
      </c>
      <c r="AE3" s="3">
        <v>565</v>
      </c>
      <c r="AF3" s="3">
        <v>845</v>
      </c>
      <c r="AG3" s="3">
        <v>745</v>
      </c>
      <c r="AH3" s="3">
        <v>510</v>
      </c>
      <c r="AI3" s="3">
        <v>565</v>
      </c>
      <c r="AJ3" s="3">
        <v>845</v>
      </c>
      <c r="AK3" s="3">
        <v>845</v>
      </c>
      <c r="AL3" s="3">
        <v>865</v>
      </c>
      <c r="AM3" s="3">
        <v>865</v>
      </c>
      <c r="AN3" s="3" t="s">
        <v>104</v>
      </c>
      <c r="AO3" s="3">
        <v>965</v>
      </c>
      <c r="AP3" s="3">
        <v>100</v>
      </c>
      <c r="AQ3" s="3" t="s">
        <v>104</v>
      </c>
      <c r="AR3" s="3">
        <v>815</v>
      </c>
      <c r="AS3" s="3">
        <v>715</v>
      </c>
      <c r="AT3" s="3">
        <v>565</v>
      </c>
      <c r="AU3" s="3">
        <v>565</v>
      </c>
      <c r="AV3" s="3">
        <v>565</v>
      </c>
      <c r="AW3" s="3">
        <v>565</v>
      </c>
      <c r="AX3" s="3">
        <v>865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185</v>
      </c>
      <c r="F4" s="3">
        <v>200</v>
      </c>
      <c r="G4" s="3" t="s">
        <v>104</v>
      </c>
      <c r="H4" s="3" t="s">
        <v>104</v>
      </c>
      <c r="I4" s="3" t="s">
        <v>104</v>
      </c>
      <c r="J4" s="3">
        <v>280</v>
      </c>
      <c r="K4" s="3">
        <v>150</v>
      </c>
      <c r="L4" s="3">
        <v>595</v>
      </c>
      <c r="M4" s="3">
        <v>595</v>
      </c>
      <c r="N4" s="3">
        <v>845</v>
      </c>
      <c r="O4" s="3">
        <v>995</v>
      </c>
      <c r="P4" s="3">
        <v>815</v>
      </c>
      <c r="Q4" s="3">
        <v>965</v>
      </c>
      <c r="R4" s="3">
        <v>250</v>
      </c>
      <c r="S4" s="3">
        <v>185</v>
      </c>
      <c r="T4" s="3">
        <v>510</v>
      </c>
      <c r="U4" s="3">
        <v>510</v>
      </c>
      <c r="V4" s="3">
        <v>790</v>
      </c>
      <c r="W4" s="3">
        <v>790</v>
      </c>
      <c r="X4" s="3">
        <v>790</v>
      </c>
      <c r="Y4" s="3">
        <v>790</v>
      </c>
      <c r="Z4" s="3">
        <v>510</v>
      </c>
      <c r="AA4" s="3">
        <v>510</v>
      </c>
      <c r="AB4" s="3">
        <v>595</v>
      </c>
      <c r="AC4" s="3">
        <v>265</v>
      </c>
      <c r="AD4" s="3" t="s">
        <v>104</v>
      </c>
      <c r="AE4" s="3">
        <v>565</v>
      </c>
      <c r="AF4" s="3">
        <v>845</v>
      </c>
      <c r="AG4" s="3">
        <v>745</v>
      </c>
      <c r="AH4" s="3">
        <v>510</v>
      </c>
      <c r="AI4" s="3">
        <v>565</v>
      </c>
      <c r="AJ4" s="3">
        <v>845</v>
      </c>
      <c r="AK4" s="3">
        <v>845</v>
      </c>
      <c r="AL4" s="3">
        <v>865</v>
      </c>
      <c r="AM4" s="3">
        <v>865</v>
      </c>
      <c r="AN4" s="3" t="s">
        <v>104</v>
      </c>
      <c r="AO4" s="3">
        <v>965</v>
      </c>
      <c r="AP4" s="3">
        <v>100</v>
      </c>
      <c r="AQ4" s="3" t="s">
        <v>104</v>
      </c>
      <c r="AR4" s="3">
        <v>815</v>
      </c>
      <c r="AS4" s="3">
        <v>715</v>
      </c>
      <c r="AT4" s="3">
        <v>565</v>
      </c>
      <c r="AU4" s="3">
        <v>565</v>
      </c>
      <c r="AV4" s="3">
        <v>565</v>
      </c>
      <c r="AW4" s="3">
        <v>565</v>
      </c>
      <c r="AX4" s="3">
        <v>865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185</v>
      </c>
      <c r="F5" s="3">
        <v>200</v>
      </c>
      <c r="G5" s="3" t="s">
        <v>104</v>
      </c>
      <c r="H5" s="3" t="s">
        <v>104</v>
      </c>
      <c r="I5" s="3" t="s">
        <v>104</v>
      </c>
      <c r="J5" s="3">
        <v>280</v>
      </c>
      <c r="K5" s="3">
        <v>150</v>
      </c>
      <c r="L5" s="3">
        <v>595</v>
      </c>
      <c r="M5" s="3">
        <v>595</v>
      </c>
      <c r="N5" s="3">
        <v>845</v>
      </c>
      <c r="O5" s="3">
        <v>995</v>
      </c>
      <c r="P5" s="3">
        <v>815</v>
      </c>
      <c r="Q5" s="3">
        <v>965</v>
      </c>
      <c r="R5" s="3">
        <v>250</v>
      </c>
      <c r="S5" s="3">
        <v>185</v>
      </c>
      <c r="T5" s="3">
        <v>510</v>
      </c>
      <c r="U5" s="3">
        <v>510</v>
      </c>
      <c r="V5" s="3">
        <v>790</v>
      </c>
      <c r="W5" s="3">
        <v>790</v>
      </c>
      <c r="X5" s="3">
        <v>790</v>
      </c>
      <c r="Y5" s="3">
        <v>790</v>
      </c>
      <c r="Z5" s="3">
        <v>510</v>
      </c>
      <c r="AA5" s="3">
        <v>510</v>
      </c>
      <c r="AB5" s="3">
        <v>595</v>
      </c>
      <c r="AC5" s="3">
        <v>265</v>
      </c>
      <c r="AD5" s="3" t="s">
        <v>104</v>
      </c>
      <c r="AE5" s="3">
        <v>565</v>
      </c>
      <c r="AF5" s="3">
        <v>845</v>
      </c>
      <c r="AG5" s="3">
        <v>745</v>
      </c>
      <c r="AH5" s="3">
        <v>510</v>
      </c>
      <c r="AI5" s="3">
        <v>565</v>
      </c>
      <c r="AJ5" s="3">
        <v>845</v>
      </c>
      <c r="AK5" s="3">
        <v>845</v>
      </c>
      <c r="AL5" s="3">
        <v>865</v>
      </c>
      <c r="AM5" s="3">
        <v>865</v>
      </c>
      <c r="AN5" s="3" t="s">
        <v>104</v>
      </c>
      <c r="AO5" s="3">
        <v>965</v>
      </c>
      <c r="AP5" s="3">
        <v>100</v>
      </c>
      <c r="AQ5" s="3" t="s">
        <v>104</v>
      </c>
      <c r="AR5" s="3">
        <v>815</v>
      </c>
      <c r="AS5" s="3">
        <v>715</v>
      </c>
      <c r="AT5" s="3">
        <v>565</v>
      </c>
      <c r="AU5" s="3">
        <v>565</v>
      </c>
      <c r="AV5" s="3">
        <v>565</v>
      </c>
      <c r="AW5" s="3">
        <v>565</v>
      </c>
      <c r="AX5" s="3">
        <v>865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185</v>
      </c>
      <c r="F6" s="3">
        <v>200</v>
      </c>
      <c r="G6" s="3" t="s">
        <v>104</v>
      </c>
      <c r="H6" s="3" t="s">
        <v>104</v>
      </c>
      <c r="I6" s="3" t="s">
        <v>104</v>
      </c>
      <c r="J6" s="3">
        <v>280</v>
      </c>
      <c r="K6" s="3">
        <v>150</v>
      </c>
      <c r="L6" s="3">
        <v>595</v>
      </c>
      <c r="M6" s="3">
        <v>595</v>
      </c>
      <c r="N6" s="3">
        <v>845</v>
      </c>
      <c r="O6" s="3">
        <v>995</v>
      </c>
      <c r="P6" s="3">
        <v>815</v>
      </c>
      <c r="Q6" s="3">
        <v>965</v>
      </c>
      <c r="R6" s="3">
        <v>250</v>
      </c>
      <c r="S6" s="3">
        <v>185</v>
      </c>
      <c r="T6" s="3">
        <v>510</v>
      </c>
      <c r="U6" s="3">
        <v>510</v>
      </c>
      <c r="V6" s="3">
        <v>790</v>
      </c>
      <c r="W6" s="3">
        <v>790</v>
      </c>
      <c r="X6" s="3">
        <v>790</v>
      </c>
      <c r="Y6" s="3">
        <v>790</v>
      </c>
      <c r="Z6" s="3">
        <v>510</v>
      </c>
      <c r="AA6" s="3">
        <v>510</v>
      </c>
      <c r="AB6" s="3">
        <v>595</v>
      </c>
      <c r="AC6" s="3">
        <v>265</v>
      </c>
      <c r="AD6" s="3" t="s">
        <v>104</v>
      </c>
      <c r="AE6" s="3">
        <v>565</v>
      </c>
      <c r="AF6" s="3">
        <v>845</v>
      </c>
      <c r="AG6" s="3">
        <v>745</v>
      </c>
      <c r="AH6" s="3">
        <v>510</v>
      </c>
      <c r="AI6" s="3">
        <v>565</v>
      </c>
      <c r="AJ6" s="3">
        <v>845</v>
      </c>
      <c r="AK6" s="3">
        <v>845</v>
      </c>
      <c r="AL6" s="3">
        <v>865</v>
      </c>
      <c r="AM6" s="3">
        <v>865</v>
      </c>
      <c r="AN6" s="3" t="s">
        <v>104</v>
      </c>
      <c r="AO6" s="3">
        <v>965</v>
      </c>
      <c r="AP6" s="3">
        <v>100</v>
      </c>
      <c r="AQ6" s="3" t="s">
        <v>104</v>
      </c>
      <c r="AR6" s="3">
        <v>815</v>
      </c>
      <c r="AS6" s="3">
        <v>715</v>
      </c>
      <c r="AT6" s="3">
        <v>565</v>
      </c>
      <c r="AU6" s="3">
        <v>565</v>
      </c>
      <c r="AV6" s="3">
        <v>565</v>
      </c>
      <c r="AW6" s="3">
        <v>565</v>
      </c>
      <c r="AX6" s="3">
        <v>865</v>
      </c>
    </row>
    <row r="7" spans="1:50" ht="15" customHeight="1" x14ac:dyDescent="0.3">
      <c r="A7" s="3" t="s">
        <v>8</v>
      </c>
      <c r="B7" s="3"/>
      <c r="C7" s="3"/>
      <c r="D7" s="3" t="s">
        <v>104</v>
      </c>
      <c r="E7" s="3">
        <v>185</v>
      </c>
      <c r="F7" s="3">
        <v>200</v>
      </c>
      <c r="G7" s="3" t="s">
        <v>104</v>
      </c>
      <c r="H7" s="3" t="s">
        <v>104</v>
      </c>
      <c r="I7" s="3" t="s">
        <v>104</v>
      </c>
      <c r="J7" s="3">
        <v>280</v>
      </c>
      <c r="K7" s="3">
        <v>150</v>
      </c>
      <c r="L7" s="3">
        <v>595</v>
      </c>
      <c r="M7" s="3">
        <v>595</v>
      </c>
      <c r="N7" s="3">
        <v>845</v>
      </c>
      <c r="O7" s="3">
        <v>995</v>
      </c>
      <c r="P7" s="3">
        <v>815</v>
      </c>
      <c r="Q7" s="3">
        <v>965</v>
      </c>
      <c r="R7" s="3">
        <v>250</v>
      </c>
      <c r="S7" s="3">
        <v>185</v>
      </c>
      <c r="T7" s="3">
        <v>510</v>
      </c>
      <c r="U7" s="3">
        <v>510</v>
      </c>
      <c r="V7" s="3">
        <v>790</v>
      </c>
      <c r="W7" s="3">
        <v>790</v>
      </c>
      <c r="X7" s="3">
        <v>790</v>
      </c>
      <c r="Y7" s="3">
        <v>790</v>
      </c>
      <c r="Z7" s="3">
        <v>510</v>
      </c>
      <c r="AA7" s="3">
        <v>510</v>
      </c>
      <c r="AB7" s="3">
        <v>595</v>
      </c>
      <c r="AC7" s="3">
        <v>265</v>
      </c>
      <c r="AD7" s="3" t="s">
        <v>104</v>
      </c>
      <c r="AE7" s="3">
        <v>565</v>
      </c>
      <c r="AF7" s="3">
        <v>845</v>
      </c>
      <c r="AG7" s="3">
        <v>745</v>
      </c>
      <c r="AH7" s="3">
        <v>510</v>
      </c>
      <c r="AI7" s="3">
        <v>565</v>
      </c>
      <c r="AJ7" s="3">
        <v>845</v>
      </c>
      <c r="AK7" s="3">
        <v>845</v>
      </c>
      <c r="AL7" s="3">
        <v>865</v>
      </c>
      <c r="AM7" s="3">
        <v>865</v>
      </c>
      <c r="AN7" s="3" t="s">
        <v>104</v>
      </c>
      <c r="AO7" s="3">
        <v>965</v>
      </c>
      <c r="AP7" s="3">
        <v>100</v>
      </c>
      <c r="AQ7" s="3" t="s">
        <v>104</v>
      </c>
      <c r="AR7" s="3">
        <v>815</v>
      </c>
      <c r="AS7" s="3">
        <v>715</v>
      </c>
      <c r="AT7" s="3">
        <v>565</v>
      </c>
      <c r="AU7" s="3">
        <v>565</v>
      </c>
      <c r="AV7" s="3">
        <v>565</v>
      </c>
      <c r="AW7" s="3">
        <v>565</v>
      </c>
      <c r="AX7" s="3">
        <v>865</v>
      </c>
    </row>
    <row r="8" spans="1:50" ht="15" customHeight="1" x14ac:dyDescent="0.3">
      <c r="A8" s="3" t="s">
        <v>8</v>
      </c>
      <c r="B8" s="3"/>
      <c r="C8" s="3"/>
      <c r="D8" s="3" t="s">
        <v>104</v>
      </c>
      <c r="E8" s="3">
        <v>185</v>
      </c>
      <c r="F8" s="3">
        <v>200</v>
      </c>
      <c r="G8" s="3" t="s">
        <v>104</v>
      </c>
      <c r="H8" s="3" t="s">
        <v>104</v>
      </c>
      <c r="I8" s="3" t="s">
        <v>104</v>
      </c>
      <c r="J8" s="3">
        <v>280</v>
      </c>
      <c r="K8" s="3">
        <v>150</v>
      </c>
      <c r="L8" s="3">
        <v>595</v>
      </c>
      <c r="M8" s="3">
        <v>595</v>
      </c>
      <c r="N8" s="3">
        <v>845</v>
      </c>
      <c r="O8" s="3">
        <v>995</v>
      </c>
      <c r="P8" s="3">
        <v>815</v>
      </c>
      <c r="Q8" s="3">
        <v>965</v>
      </c>
      <c r="R8" s="3">
        <v>250</v>
      </c>
      <c r="S8" s="3">
        <v>185</v>
      </c>
      <c r="T8" s="3">
        <v>510</v>
      </c>
      <c r="U8" s="3">
        <v>510</v>
      </c>
      <c r="V8" s="3">
        <v>790</v>
      </c>
      <c r="W8" s="3">
        <v>790</v>
      </c>
      <c r="X8" s="3">
        <v>790</v>
      </c>
      <c r="Y8" s="3">
        <v>790</v>
      </c>
      <c r="Z8" s="3">
        <v>510</v>
      </c>
      <c r="AA8" s="3">
        <v>510</v>
      </c>
      <c r="AB8" s="3">
        <v>595</v>
      </c>
      <c r="AC8" s="3">
        <v>265</v>
      </c>
      <c r="AD8" s="3" t="s">
        <v>104</v>
      </c>
      <c r="AE8" s="3">
        <v>565</v>
      </c>
      <c r="AF8" s="3">
        <v>845</v>
      </c>
      <c r="AG8" s="3">
        <v>745</v>
      </c>
      <c r="AH8" s="3">
        <v>510</v>
      </c>
      <c r="AI8" s="3">
        <v>565</v>
      </c>
      <c r="AJ8" s="3">
        <v>845</v>
      </c>
      <c r="AK8" s="3">
        <v>845</v>
      </c>
      <c r="AL8" s="3">
        <v>865</v>
      </c>
      <c r="AM8" s="3">
        <v>865</v>
      </c>
      <c r="AN8" s="3" t="s">
        <v>104</v>
      </c>
      <c r="AO8" s="3">
        <v>965</v>
      </c>
      <c r="AP8" s="3">
        <v>100</v>
      </c>
      <c r="AQ8" s="3" t="s">
        <v>104</v>
      </c>
      <c r="AR8" s="3">
        <v>815</v>
      </c>
      <c r="AS8" s="3">
        <v>715</v>
      </c>
      <c r="AT8" s="3">
        <v>565</v>
      </c>
      <c r="AU8" s="3">
        <v>565</v>
      </c>
      <c r="AV8" s="3">
        <v>565</v>
      </c>
      <c r="AW8" s="3">
        <v>565</v>
      </c>
      <c r="AX8" s="3">
        <v>865</v>
      </c>
    </row>
    <row r="9" spans="1:50" ht="15" customHeight="1" x14ac:dyDescent="0.3">
      <c r="A9" s="3" t="s">
        <v>8</v>
      </c>
      <c r="B9" s="3"/>
      <c r="C9" s="3"/>
      <c r="D9" s="3" t="s">
        <v>104</v>
      </c>
      <c r="E9" s="3">
        <v>185</v>
      </c>
      <c r="F9" s="3">
        <v>200</v>
      </c>
      <c r="G9" s="3" t="s">
        <v>104</v>
      </c>
      <c r="H9" s="3" t="s">
        <v>104</v>
      </c>
      <c r="I9" s="3" t="s">
        <v>104</v>
      </c>
      <c r="J9" s="3">
        <v>280</v>
      </c>
      <c r="K9" s="3">
        <v>150</v>
      </c>
      <c r="L9" s="3">
        <v>595</v>
      </c>
      <c r="M9" s="3">
        <v>595</v>
      </c>
      <c r="N9" s="3">
        <v>845</v>
      </c>
      <c r="O9" s="3">
        <v>995</v>
      </c>
      <c r="P9" s="3">
        <v>815</v>
      </c>
      <c r="Q9" s="3">
        <v>965</v>
      </c>
      <c r="R9" s="3">
        <v>250</v>
      </c>
      <c r="S9" s="3">
        <v>185</v>
      </c>
      <c r="T9" s="3">
        <v>510</v>
      </c>
      <c r="U9" s="3">
        <v>510</v>
      </c>
      <c r="V9" s="3">
        <v>790</v>
      </c>
      <c r="W9" s="3">
        <v>790</v>
      </c>
      <c r="X9" s="3">
        <v>790</v>
      </c>
      <c r="Y9" s="3">
        <v>790</v>
      </c>
      <c r="Z9" s="3">
        <v>510</v>
      </c>
      <c r="AA9" s="3">
        <v>510</v>
      </c>
      <c r="AB9" s="3">
        <v>595</v>
      </c>
      <c r="AC9" s="3">
        <v>265</v>
      </c>
      <c r="AD9" s="3" t="s">
        <v>104</v>
      </c>
      <c r="AE9" s="3">
        <v>565</v>
      </c>
      <c r="AF9" s="3">
        <v>845</v>
      </c>
      <c r="AG9" s="3">
        <v>745</v>
      </c>
      <c r="AH9" s="3">
        <v>510</v>
      </c>
      <c r="AI9" s="3">
        <v>565</v>
      </c>
      <c r="AJ9" s="3">
        <v>845</v>
      </c>
      <c r="AK9" s="3">
        <v>845</v>
      </c>
      <c r="AL9" s="3">
        <v>865</v>
      </c>
      <c r="AM9" s="3">
        <v>865</v>
      </c>
      <c r="AN9" s="3" t="s">
        <v>104</v>
      </c>
      <c r="AO9" s="3">
        <v>965</v>
      </c>
      <c r="AP9" s="3">
        <v>100</v>
      </c>
      <c r="AQ9" s="3" t="s">
        <v>104</v>
      </c>
      <c r="AR9" s="3">
        <v>815</v>
      </c>
      <c r="AS9" s="3">
        <v>715</v>
      </c>
      <c r="AT9" s="3">
        <v>565</v>
      </c>
      <c r="AU9" s="3">
        <v>565</v>
      </c>
      <c r="AV9" s="3">
        <v>565</v>
      </c>
      <c r="AW9" s="3">
        <v>565</v>
      </c>
      <c r="AX9" s="3">
        <v>865</v>
      </c>
    </row>
    <row r="10" spans="1:50" ht="15" customHeight="1" x14ac:dyDescent="0.3">
      <c r="A10" s="3" t="s">
        <v>8</v>
      </c>
      <c r="B10" s="3"/>
      <c r="C10" s="3"/>
      <c r="D10" s="3" t="s">
        <v>104</v>
      </c>
      <c r="E10" s="3">
        <v>185</v>
      </c>
      <c r="F10" s="3">
        <v>200</v>
      </c>
      <c r="G10" s="3" t="s">
        <v>104</v>
      </c>
      <c r="H10" s="3" t="s">
        <v>104</v>
      </c>
      <c r="I10" s="3" t="s">
        <v>104</v>
      </c>
      <c r="J10" s="3">
        <v>280</v>
      </c>
      <c r="K10" s="3">
        <v>150</v>
      </c>
      <c r="L10" s="3">
        <v>595</v>
      </c>
      <c r="M10" s="3">
        <v>595</v>
      </c>
      <c r="N10" s="3">
        <v>845</v>
      </c>
      <c r="O10" s="3">
        <v>995</v>
      </c>
      <c r="P10" s="3">
        <v>815</v>
      </c>
      <c r="Q10" s="3">
        <v>965</v>
      </c>
      <c r="R10" s="3">
        <v>250</v>
      </c>
      <c r="S10" s="3">
        <v>185</v>
      </c>
      <c r="T10" s="3">
        <v>510</v>
      </c>
      <c r="U10" s="3">
        <v>510</v>
      </c>
      <c r="V10" s="3">
        <v>790</v>
      </c>
      <c r="W10" s="3">
        <v>790</v>
      </c>
      <c r="X10" s="3">
        <v>790</v>
      </c>
      <c r="Y10" s="3">
        <v>790</v>
      </c>
      <c r="Z10" s="3">
        <v>510</v>
      </c>
      <c r="AA10" s="3">
        <v>510</v>
      </c>
      <c r="AB10" s="3">
        <v>595</v>
      </c>
      <c r="AC10" s="3">
        <v>265</v>
      </c>
      <c r="AD10" s="3" t="s">
        <v>104</v>
      </c>
      <c r="AE10" s="3">
        <v>565</v>
      </c>
      <c r="AF10" s="3">
        <v>845</v>
      </c>
      <c r="AG10" s="3">
        <v>745</v>
      </c>
      <c r="AH10" s="3">
        <v>510</v>
      </c>
      <c r="AI10" s="3">
        <v>565</v>
      </c>
      <c r="AJ10" s="3">
        <v>845</v>
      </c>
      <c r="AK10" s="3">
        <v>845</v>
      </c>
      <c r="AL10" s="3">
        <v>865</v>
      </c>
      <c r="AM10" s="3">
        <v>865</v>
      </c>
      <c r="AN10" s="3" t="s">
        <v>104</v>
      </c>
      <c r="AO10" s="3">
        <v>965</v>
      </c>
      <c r="AP10" s="3">
        <v>100</v>
      </c>
      <c r="AQ10" s="3" t="s">
        <v>104</v>
      </c>
      <c r="AR10" s="3">
        <v>815</v>
      </c>
      <c r="AS10" s="3">
        <v>715</v>
      </c>
      <c r="AT10" s="3">
        <v>565</v>
      </c>
      <c r="AU10" s="3">
        <v>565</v>
      </c>
      <c r="AV10" s="3">
        <v>565</v>
      </c>
      <c r="AW10" s="3">
        <v>565</v>
      </c>
      <c r="AX10" s="3">
        <v>865</v>
      </c>
    </row>
    <row r="11" spans="1:50" ht="15" customHeight="1" x14ac:dyDescent="0.3">
      <c r="A11" s="3" t="s">
        <v>8</v>
      </c>
      <c r="B11" s="3"/>
      <c r="C11" s="3"/>
      <c r="D11" s="3" t="s">
        <v>104</v>
      </c>
      <c r="E11" s="3">
        <v>185</v>
      </c>
      <c r="F11" s="3">
        <v>200</v>
      </c>
      <c r="G11" s="3" t="s">
        <v>104</v>
      </c>
      <c r="H11" s="3" t="s">
        <v>104</v>
      </c>
      <c r="I11" s="3" t="s">
        <v>104</v>
      </c>
      <c r="J11" s="3">
        <v>280</v>
      </c>
      <c r="K11" s="3">
        <v>150</v>
      </c>
      <c r="L11" s="3">
        <v>595</v>
      </c>
      <c r="M11" s="3">
        <v>595</v>
      </c>
      <c r="N11" s="3">
        <v>845</v>
      </c>
      <c r="O11" s="3">
        <v>995</v>
      </c>
      <c r="P11" s="3">
        <v>815</v>
      </c>
      <c r="Q11" s="3">
        <v>965</v>
      </c>
      <c r="R11" s="3">
        <v>250</v>
      </c>
      <c r="S11" s="3">
        <v>185</v>
      </c>
      <c r="T11" s="3">
        <v>510</v>
      </c>
      <c r="U11" s="3">
        <v>510</v>
      </c>
      <c r="V11" s="3">
        <v>790</v>
      </c>
      <c r="W11" s="3">
        <v>790</v>
      </c>
      <c r="X11" s="3">
        <v>790</v>
      </c>
      <c r="Y11" s="3">
        <v>790</v>
      </c>
      <c r="Z11" s="3">
        <v>510</v>
      </c>
      <c r="AA11" s="3">
        <v>510</v>
      </c>
      <c r="AB11" s="3">
        <v>595</v>
      </c>
      <c r="AC11" s="3">
        <v>265</v>
      </c>
      <c r="AD11" s="3" t="s">
        <v>104</v>
      </c>
      <c r="AE11" s="3">
        <v>565</v>
      </c>
      <c r="AF11" s="3">
        <v>845</v>
      </c>
      <c r="AG11" s="3">
        <v>745</v>
      </c>
      <c r="AH11" s="3">
        <v>510</v>
      </c>
      <c r="AI11" s="3">
        <v>565</v>
      </c>
      <c r="AJ11" s="3">
        <v>845</v>
      </c>
      <c r="AK11" s="3">
        <v>845</v>
      </c>
      <c r="AL11" s="3">
        <v>865</v>
      </c>
      <c r="AM11" s="3">
        <v>865</v>
      </c>
      <c r="AN11" s="3" t="s">
        <v>104</v>
      </c>
      <c r="AO11" s="3">
        <v>965</v>
      </c>
      <c r="AP11" s="3">
        <v>100</v>
      </c>
      <c r="AQ11" s="3" t="s">
        <v>104</v>
      </c>
      <c r="AR11" s="3">
        <v>815</v>
      </c>
      <c r="AS11" s="3">
        <v>715</v>
      </c>
      <c r="AT11" s="3">
        <v>565</v>
      </c>
      <c r="AU11" s="3">
        <v>565</v>
      </c>
      <c r="AV11" s="3">
        <v>565</v>
      </c>
      <c r="AW11" s="3">
        <v>565</v>
      </c>
      <c r="AX11" s="3">
        <v>865</v>
      </c>
    </row>
    <row r="12" spans="1:50" ht="15" customHeight="1" x14ac:dyDescent="0.3">
      <c r="A12" s="3" t="s">
        <v>8</v>
      </c>
      <c r="B12" s="3"/>
      <c r="C12" s="3"/>
      <c r="D12" s="3" t="s">
        <v>104</v>
      </c>
      <c r="E12" s="3">
        <v>185</v>
      </c>
      <c r="F12" s="3">
        <v>200</v>
      </c>
      <c r="G12" s="3" t="s">
        <v>104</v>
      </c>
      <c r="H12" s="3" t="s">
        <v>104</v>
      </c>
      <c r="I12" s="3" t="s">
        <v>104</v>
      </c>
      <c r="J12" s="3">
        <v>280</v>
      </c>
      <c r="K12" s="3">
        <v>150</v>
      </c>
      <c r="L12" s="3">
        <v>595</v>
      </c>
      <c r="M12" s="3">
        <v>595</v>
      </c>
      <c r="N12" s="3">
        <v>845</v>
      </c>
      <c r="O12" s="3">
        <v>995</v>
      </c>
      <c r="P12" s="3">
        <v>815</v>
      </c>
      <c r="Q12" s="3">
        <v>965</v>
      </c>
      <c r="R12" s="3">
        <v>250</v>
      </c>
      <c r="S12" s="3">
        <v>185</v>
      </c>
      <c r="T12" s="3">
        <v>510</v>
      </c>
      <c r="U12" s="3">
        <v>510</v>
      </c>
      <c r="V12" s="3">
        <v>790</v>
      </c>
      <c r="W12" s="3">
        <v>790</v>
      </c>
      <c r="X12" s="3">
        <v>790</v>
      </c>
      <c r="Y12" s="3">
        <v>790</v>
      </c>
      <c r="Z12" s="3">
        <v>510</v>
      </c>
      <c r="AA12" s="3">
        <v>510</v>
      </c>
      <c r="AB12" s="3">
        <v>595</v>
      </c>
      <c r="AC12" s="3">
        <v>265</v>
      </c>
      <c r="AD12" s="3" t="s">
        <v>104</v>
      </c>
      <c r="AE12" s="3">
        <v>565</v>
      </c>
      <c r="AF12" s="3">
        <v>845</v>
      </c>
      <c r="AG12" s="3">
        <v>745</v>
      </c>
      <c r="AH12" s="3">
        <v>510</v>
      </c>
      <c r="AI12" s="3">
        <v>565</v>
      </c>
      <c r="AJ12" s="3">
        <v>845</v>
      </c>
      <c r="AK12" s="3">
        <v>845</v>
      </c>
      <c r="AL12" s="3">
        <v>865</v>
      </c>
      <c r="AM12" s="3">
        <v>865</v>
      </c>
      <c r="AN12" s="3" t="s">
        <v>104</v>
      </c>
      <c r="AO12" s="3">
        <v>965</v>
      </c>
      <c r="AP12" s="3">
        <v>100</v>
      </c>
      <c r="AQ12" s="3" t="s">
        <v>104</v>
      </c>
      <c r="AR12" s="3">
        <v>815</v>
      </c>
      <c r="AS12" s="3">
        <v>715</v>
      </c>
      <c r="AT12" s="3">
        <v>565</v>
      </c>
      <c r="AU12" s="3">
        <v>565</v>
      </c>
      <c r="AV12" s="3">
        <v>565</v>
      </c>
      <c r="AW12" s="3">
        <v>565</v>
      </c>
      <c r="AX12" s="3">
        <v>865</v>
      </c>
    </row>
    <row r="13" spans="1:50" ht="15" customHeight="1" x14ac:dyDescent="0.3">
      <c r="A13" s="3" t="s">
        <v>8</v>
      </c>
      <c r="B13" s="3"/>
      <c r="C13" s="3"/>
      <c r="D13" s="3" t="s">
        <v>104</v>
      </c>
      <c r="E13" s="3">
        <v>185</v>
      </c>
      <c r="F13" s="3">
        <v>200</v>
      </c>
      <c r="G13" s="3" t="s">
        <v>104</v>
      </c>
      <c r="H13" s="3" t="s">
        <v>104</v>
      </c>
      <c r="I13" s="3" t="s">
        <v>104</v>
      </c>
      <c r="J13" s="3">
        <v>280</v>
      </c>
      <c r="K13" s="3">
        <v>150</v>
      </c>
      <c r="L13" s="3">
        <v>595</v>
      </c>
      <c r="M13" s="3">
        <v>595</v>
      </c>
      <c r="N13" s="3">
        <v>845</v>
      </c>
      <c r="O13" s="3">
        <v>995</v>
      </c>
      <c r="P13" s="3">
        <v>815</v>
      </c>
      <c r="Q13" s="3">
        <v>965</v>
      </c>
      <c r="R13" s="3">
        <v>250</v>
      </c>
      <c r="S13" s="3">
        <v>185</v>
      </c>
      <c r="T13" s="3">
        <v>510</v>
      </c>
      <c r="U13" s="3">
        <v>510</v>
      </c>
      <c r="V13" s="3">
        <v>790</v>
      </c>
      <c r="W13" s="3">
        <v>790</v>
      </c>
      <c r="X13" s="3">
        <v>790</v>
      </c>
      <c r="Y13" s="3">
        <v>790</v>
      </c>
      <c r="Z13" s="3">
        <v>510</v>
      </c>
      <c r="AA13" s="3">
        <v>510</v>
      </c>
      <c r="AB13" s="3">
        <v>595</v>
      </c>
      <c r="AC13" s="3">
        <v>265</v>
      </c>
      <c r="AD13" s="3" t="s">
        <v>104</v>
      </c>
      <c r="AE13" s="3">
        <v>565</v>
      </c>
      <c r="AF13" s="3">
        <v>845</v>
      </c>
      <c r="AG13" s="3">
        <v>745</v>
      </c>
      <c r="AH13" s="3">
        <v>510</v>
      </c>
      <c r="AI13" s="3">
        <v>565</v>
      </c>
      <c r="AJ13" s="3">
        <v>845</v>
      </c>
      <c r="AK13" s="3">
        <v>845</v>
      </c>
      <c r="AL13" s="3">
        <v>865</v>
      </c>
      <c r="AM13" s="3">
        <v>865</v>
      </c>
      <c r="AN13" s="3" t="s">
        <v>104</v>
      </c>
      <c r="AO13" s="3">
        <v>965</v>
      </c>
      <c r="AP13" s="3">
        <v>100</v>
      </c>
      <c r="AQ13" s="3" t="s">
        <v>104</v>
      </c>
      <c r="AR13" s="3">
        <v>815</v>
      </c>
      <c r="AS13" s="3">
        <v>715</v>
      </c>
      <c r="AT13" s="3">
        <v>565</v>
      </c>
      <c r="AU13" s="3">
        <v>565</v>
      </c>
      <c r="AV13" s="3">
        <v>565</v>
      </c>
      <c r="AW13" s="3">
        <v>565</v>
      </c>
      <c r="AX13" s="3">
        <v>865</v>
      </c>
    </row>
    <row r="14" spans="1:50" ht="15" customHeight="1" x14ac:dyDescent="0.3">
      <c r="A14" s="3" t="s">
        <v>8</v>
      </c>
      <c r="B14" s="3"/>
      <c r="C14" s="3"/>
      <c r="D14" s="3" t="s">
        <v>104</v>
      </c>
      <c r="E14" s="3">
        <v>185</v>
      </c>
      <c r="F14" s="3">
        <v>200</v>
      </c>
      <c r="G14" s="3" t="s">
        <v>104</v>
      </c>
      <c r="H14" s="3" t="s">
        <v>104</v>
      </c>
      <c r="I14" s="3" t="s">
        <v>104</v>
      </c>
      <c r="J14" s="3">
        <v>280</v>
      </c>
      <c r="K14" s="3">
        <v>150</v>
      </c>
      <c r="L14" s="3">
        <v>595</v>
      </c>
      <c r="M14" s="3">
        <v>595</v>
      </c>
      <c r="N14" s="3">
        <v>845</v>
      </c>
      <c r="O14" s="3">
        <v>995</v>
      </c>
      <c r="P14" s="3">
        <v>815</v>
      </c>
      <c r="Q14" s="3">
        <v>965</v>
      </c>
      <c r="R14" s="3">
        <v>250</v>
      </c>
      <c r="S14" s="3">
        <v>185</v>
      </c>
      <c r="T14" s="3">
        <v>510</v>
      </c>
      <c r="U14" s="3">
        <v>510</v>
      </c>
      <c r="V14" s="3">
        <v>790</v>
      </c>
      <c r="W14" s="3">
        <v>790</v>
      </c>
      <c r="X14" s="3">
        <v>790</v>
      </c>
      <c r="Y14" s="3">
        <v>790</v>
      </c>
      <c r="Z14" s="3">
        <v>510</v>
      </c>
      <c r="AA14" s="3">
        <v>510</v>
      </c>
      <c r="AB14" s="3">
        <v>595</v>
      </c>
      <c r="AC14" s="3">
        <v>265</v>
      </c>
      <c r="AD14" s="3" t="s">
        <v>104</v>
      </c>
      <c r="AE14" s="3">
        <v>565</v>
      </c>
      <c r="AF14" s="3">
        <v>845</v>
      </c>
      <c r="AG14" s="3">
        <v>745</v>
      </c>
      <c r="AH14" s="3">
        <v>510</v>
      </c>
      <c r="AI14" s="3">
        <v>565</v>
      </c>
      <c r="AJ14" s="3">
        <v>845</v>
      </c>
      <c r="AK14" s="3">
        <v>845</v>
      </c>
      <c r="AL14" s="3">
        <v>865</v>
      </c>
      <c r="AM14" s="3">
        <v>865</v>
      </c>
      <c r="AN14" s="3" t="s">
        <v>104</v>
      </c>
      <c r="AO14" s="3">
        <v>965</v>
      </c>
      <c r="AP14" s="3">
        <v>100</v>
      </c>
      <c r="AQ14" s="3" t="s">
        <v>104</v>
      </c>
      <c r="AR14" s="3">
        <v>815</v>
      </c>
      <c r="AS14" s="3">
        <v>715</v>
      </c>
      <c r="AT14" s="3">
        <v>565</v>
      </c>
      <c r="AU14" s="3">
        <v>565</v>
      </c>
      <c r="AV14" s="3">
        <v>565</v>
      </c>
      <c r="AW14" s="3">
        <v>565</v>
      </c>
      <c r="AX14" s="3">
        <v>865</v>
      </c>
    </row>
    <row r="15" spans="1:50" ht="15" customHeight="1" x14ac:dyDescent="0.3">
      <c r="A15" s="3" t="s">
        <v>8</v>
      </c>
      <c r="B15" s="3"/>
      <c r="C15" s="3"/>
      <c r="D15" s="3" t="s">
        <v>104</v>
      </c>
      <c r="E15" s="3">
        <v>185</v>
      </c>
      <c r="F15" s="3">
        <v>200</v>
      </c>
      <c r="G15" s="3" t="s">
        <v>104</v>
      </c>
      <c r="H15" s="3" t="s">
        <v>104</v>
      </c>
      <c r="I15" s="3" t="s">
        <v>104</v>
      </c>
      <c r="J15" s="3">
        <v>280</v>
      </c>
      <c r="K15" s="3">
        <v>150</v>
      </c>
      <c r="L15" s="3">
        <v>595</v>
      </c>
      <c r="M15" s="3">
        <v>595</v>
      </c>
      <c r="N15" s="3">
        <v>845</v>
      </c>
      <c r="O15" s="3">
        <v>995</v>
      </c>
      <c r="P15" s="3">
        <v>815</v>
      </c>
      <c r="Q15" s="3">
        <v>965</v>
      </c>
      <c r="R15" s="3">
        <v>250</v>
      </c>
      <c r="S15" s="3">
        <v>185</v>
      </c>
      <c r="T15" s="3">
        <v>510</v>
      </c>
      <c r="U15" s="3">
        <v>510</v>
      </c>
      <c r="V15" s="3">
        <v>790</v>
      </c>
      <c r="W15" s="3">
        <v>790</v>
      </c>
      <c r="X15" s="3">
        <v>790</v>
      </c>
      <c r="Y15" s="3">
        <v>790</v>
      </c>
      <c r="Z15" s="3">
        <v>510</v>
      </c>
      <c r="AA15" s="3">
        <v>510</v>
      </c>
      <c r="AB15" s="3">
        <v>595</v>
      </c>
      <c r="AC15" s="3">
        <v>265</v>
      </c>
      <c r="AD15" s="3" t="s">
        <v>104</v>
      </c>
      <c r="AE15" s="3">
        <v>565</v>
      </c>
      <c r="AF15" s="3">
        <v>845</v>
      </c>
      <c r="AG15" s="3">
        <v>745</v>
      </c>
      <c r="AH15" s="3">
        <v>510</v>
      </c>
      <c r="AI15" s="3">
        <v>565</v>
      </c>
      <c r="AJ15" s="3">
        <v>845</v>
      </c>
      <c r="AK15" s="3">
        <v>845</v>
      </c>
      <c r="AL15" s="3">
        <v>865</v>
      </c>
      <c r="AM15" s="3">
        <v>865</v>
      </c>
      <c r="AN15" s="3" t="s">
        <v>104</v>
      </c>
      <c r="AO15" s="3">
        <v>965</v>
      </c>
      <c r="AP15" s="3">
        <v>100</v>
      </c>
      <c r="AQ15" s="3" t="s">
        <v>104</v>
      </c>
      <c r="AR15" s="3">
        <v>815</v>
      </c>
      <c r="AS15" s="3">
        <v>715</v>
      </c>
      <c r="AT15" s="3">
        <v>565</v>
      </c>
      <c r="AU15" s="3">
        <v>565</v>
      </c>
      <c r="AV15" s="3">
        <v>565</v>
      </c>
      <c r="AW15" s="3">
        <v>565</v>
      </c>
      <c r="AX15" s="3">
        <v>865</v>
      </c>
    </row>
    <row r="16" spans="1:50" ht="15" customHeight="1" x14ac:dyDescent="0.3">
      <c r="A16" s="3" t="s">
        <v>9</v>
      </c>
      <c r="B16" s="3"/>
      <c r="C16" s="3"/>
      <c r="D16" s="3" t="s">
        <v>104</v>
      </c>
      <c r="E16" s="3">
        <v>185</v>
      </c>
      <c r="F16" s="3">
        <v>200</v>
      </c>
      <c r="G16" s="3" t="s">
        <v>104</v>
      </c>
      <c r="H16" s="3" t="s">
        <v>104</v>
      </c>
      <c r="I16" s="3" t="s">
        <v>104</v>
      </c>
      <c r="J16" s="3">
        <v>280</v>
      </c>
      <c r="K16" s="3">
        <v>150</v>
      </c>
      <c r="L16" s="3">
        <v>595</v>
      </c>
      <c r="M16" s="3">
        <v>595</v>
      </c>
      <c r="N16" s="3">
        <v>845</v>
      </c>
      <c r="O16" s="3">
        <v>995</v>
      </c>
      <c r="P16" s="3">
        <v>815</v>
      </c>
      <c r="Q16" s="3">
        <v>965</v>
      </c>
      <c r="R16" s="3">
        <v>250</v>
      </c>
      <c r="S16" s="3">
        <v>185</v>
      </c>
      <c r="T16" s="3">
        <v>510</v>
      </c>
      <c r="U16" s="3">
        <v>510</v>
      </c>
      <c r="V16" s="3">
        <v>790</v>
      </c>
      <c r="W16" s="3">
        <v>790</v>
      </c>
      <c r="X16" s="3">
        <v>790</v>
      </c>
      <c r="Y16" s="3">
        <v>790</v>
      </c>
      <c r="Z16" s="3">
        <v>510</v>
      </c>
      <c r="AA16" s="3">
        <v>510</v>
      </c>
      <c r="AB16" s="3">
        <v>595</v>
      </c>
      <c r="AC16" s="3">
        <v>265</v>
      </c>
      <c r="AD16" s="3" t="s">
        <v>104</v>
      </c>
      <c r="AE16" s="3">
        <v>565</v>
      </c>
      <c r="AF16" s="3">
        <v>845</v>
      </c>
      <c r="AG16" s="3">
        <v>745</v>
      </c>
      <c r="AH16" s="3">
        <v>510</v>
      </c>
      <c r="AI16" s="3">
        <v>565</v>
      </c>
      <c r="AJ16" s="3">
        <v>845</v>
      </c>
      <c r="AK16" s="3">
        <v>845</v>
      </c>
      <c r="AL16" s="3">
        <v>865</v>
      </c>
      <c r="AM16" s="3">
        <v>865</v>
      </c>
      <c r="AN16" s="3" t="s">
        <v>104</v>
      </c>
      <c r="AO16" s="3">
        <v>965</v>
      </c>
      <c r="AP16" s="3">
        <v>100</v>
      </c>
      <c r="AQ16" s="3" t="s">
        <v>104</v>
      </c>
      <c r="AR16" s="3">
        <v>815</v>
      </c>
      <c r="AS16" s="3">
        <v>715</v>
      </c>
      <c r="AT16" s="3">
        <v>565</v>
      </c>
      <c r="AU16" s="3">
        <v>565</v>
      </c>
      <c r="AV16" s="3">
        <v>565</v>
      </c>
      <c r="AW16" s="3">
        <v>565</v>
      </c>
      <c r="AX16" s="3">
        <v>865</v>
      </c>
    </row>
    <row r="17" spans="1:50" ht="15" customHeight="1" x14ac:dyDescent="0.3">
      <c r="A17" s="3" t="s">
        <v>10</v>
      </c>
      <c r="B17" s="3"/>
      <c r="C17" s="3"/>
      <c r="D17" s="3" t="s">
        <v>104</v>
      </c>
      <c r="E17" s="3">
        <v>185</v>
      </c>
      <c r="F17" s="3">
        <v>200</v>
      </c>
      <c r="G17" s="3" t="s">
        <v>104</v>
      </c>
      <c r="H17" s="3" t="s">
        <v>104</v>
      </c>
      <c r="I17" s="3" t="s">
        <v>104</v>
      </c>
      <c r="J17" s="3">
        <v>280</v>
      </c>
      <c r="K17" s="3">
        <v>150</v>
      </c>
      <c r="L17" s="3">
        <v>595</v>
      </c>
      <c r="M17" s="3">
        <v>595</v>
      </c>
      <c r="N17" s="3">
        <v>845</v>
      </c>
      <c r="O17" s="3">
        <v>995</v>
      </c>
      <c r="P17" s="3">
        <v>815</v>
      </c>
      <c r="Q17" s="3">
        <v>965</v>
      </c>
      <c r="R17" s="3">
        <v>250</v>
      </c>
      <c r="S17" s="3">
        <v>185</v>
      </c>
      <c r="T17" s="3">
        <v>510</v>
      </c>
      <c r="U17" s="3">
        <v>510</v>
      </c>
      <c r="V17" s="3">
        <v>790</v>
      </c>
      <c r="W17" s="3">
        <v>790</v>
      </c>
      <c r="X17" s="3">
        <v>790</v>
      </c>
      <c r="Y17" s="3">
        <v>790</v>
      </c>
      <c r="Z17" s="3">
        <v>510</v>
      </c>
      <c r="AA17" s="3">
        <v>510</v>
      </c>
      <c r="AB17" s="3">
        <v>595</v>
      </c>
      <c r="AC17" s="3">
        <v>265</v>
      </c>
      <c r="AD17" s="3" t="s">
        <v>104</v>
      </c>
      <c r="AE17" s="3">
        <v>565</v>
      </c>
      <c r="AF17" s="3">
        <v>845</v>
      </c>
      <c r="AG17" s="3">
        <v>745</v>
      </c>
      <c r="AH17" s="3">
        <v>510</v>
      </c>
      <c r="AI17" s="3">
        <v>565</v>
      </c>
      <c r="AJ17" s="3">
        <v>845</v>
      </c>
      <c r="AK17" s="3">
        <v>845</v>
      </c>
      <c r="AL17" s="3">
        <v>865</v>
      </c>
      <c r="AM17" s="3">
        <v>865</v>
      </c>
      <c r="AN17" s="3" t="s">
        <v>104</v>
      </c>
      <c r="AO17" s="3">
        <v>965</v>
      </c>
      <c r="AP17" s="3">
        <v>100</v>
      </c>
      <c r="AQ17" s="3" t="s">
        <v>104</v>
      </c>
      <c r="AR17" s="3">
        <v>815</v>
      </c>
      <c r="AS17" s="3">
        <v>715</v>
      </c>
      <c r="AT17" s="3">
        <v>565</v>
      </c>
      <c r="AU17" s="3">
        <v>565</v>
      </c>
      <c r="AV17" s="3">
        <v>565</v>
      </c>
      <c r="AW17" s="3">
        <v>565</v>
      </c>
      <c r="AX17" s="3">
        <v>865</v>
      </c>
    </row>
    <row r="18" spans="1:50" ht="15" customHeight="1" x14ac:dyDescent="0.3">
      <c r="A18" s="3" t="s">
        <v>11</v>
      </c>
      <c r="B18" s="3"/>
      <c r="C18" s="3"/>
      <c r="D18" s="3" t="s">
        <v>104</v>
      </c>
      <c r="E18" s="3">
        <v>185</v>
      </c>
      <c r="F18" s="3">
        <v>200</v>
      </c>
      <c r="G18" s="3" t="s">
        <v>104</v>
      </c>
      <c r="H18" s="3" t="s">
        <v>104</v>
      </c>
      <c r="I18" s="3" t="s">
        <v>104</v>
      </c>
      <c r="J18" s="3">
        <v>280</v>
      </c>
      <c r="K18" s="3">
        <v>150</v>
      </c>
      <c r="L18" s="3">
        <v>595</v>
      </c>
      <c r="M18" s="3">
        <v>595</v>
      </c>
      <c r="N18" s="3">
        <v>845</v>
      </c>
      <c r="O18" s="3">
        <v>995</v>
      </c>
      <c r="P18" s="3">
        <v>815</v>
      </c>
      <c r="Q18" s="3">
        <v>965</v>
      </c>
      <c r="R18" s="3">
        <v>250</v>
      </c>
      <c r="S18" s="3">
        <v>185</v>
      </c>
      <c r="T18" s="3">
        <v>510</v>
      </c>
      <c r="U18" s="3">
        <v>510</v>
      </c>
      <c r="V18" s="3">
        <v>790</v>
      </c>
      <c r="W18" s="3">
        <v>790</v>
      </c>
      <c r="X18" s="3">
        <v>790</v>
      </c>
      <c r="Y18" s="3">
        <v>790</v>
      </c>
      <c r="Z18" s="3">
        <v>510</v>
      </c>
      <c r="AA18" s="3">
        <v>510</v>
      </c>
      <c r="AB18" s="3">
        <v>595</v>
      </c>
      <c r="AC18" s="3">
        <v>265</v>
      </c>
      <c r="AD18" s="3" t="s">
        <v>104</v>
      </c>
      <c r="AE18" s="3">
        <v>565</v>
      </c>
      <c r="AF18" s="3">
        <v>845</v>
      </c>
      <c r="AG18" s="3">
        <v>745</v>
      </c>
      <c r="AH18" s="3">
        <v>510</v>
      </c>
      <c r="AI18" s="3">
        <v>565</v>
      </c>
      <c r="AJ18" s="3">
        <v>845</v>
      </c>
      <c r="AK18" s="3">
        <v>845</v>
      </c>
      <c r="AL18" s="3">
        <v>865</v>
      </c>
      <c r="AM18" s="3">
        <v>865</v>
      </c>
      <c r="AN18" s="3" t="s">
        <v>104</v>
      </c>
      <c r="AO18" s="3">
        <v>965</v>
      </c>
      <c r="AP18" s="3">
        <v>100</v>
      </c>
      <c r="AQ18" s="3" t="s">
        <v>104</v>
      </c>
      <c r="AR18" s="3">
        <v>815</v>
      </c>
      <c r="AS18" s="3">
        <v>715</v>
      </c>
      <c r="AT18" s="3">
        <v>565</v>
      </c>
      <c r="AU18" s="3">
        <v>565</v>
      </c>
      <c r="AV18" s="3">
        <v>565</v>
      </c>
      <c r="AW18" s="3">
        <v>565</v>
      </c>
      <c r="AX18" s="3">
        <v>865</v>
      </c>
    </row>
    <row r="19" spans="1:50" ht="15" customHeight="1" x14ac:dyDescent="0.3">
      <c r="A19" s="3" t="s">
        <v>12</v>
      </c>
      <c r="B19" s="3"/>
      <c r="C19" s="3"/>
      <c r="D19" s="3" t="s">
        <v>104</v>
      </c>
      <c r="E19" s="3">
        <v>185</v>
      </c>
      <c r="F19" s="3">
        <v>200</v>
      </c>
      <c r="G19" s="3" t="s">
        <v>104</v>
      </c>
      <c r="H19" s="3" t="s">
        <v>104</v>
      </c>
      <c r="I19" s="3" t="s">
        <v>104</v>
      </c>
      <c r="J19" s="3">
        <v>280</v>
      </c>
      <c r="K19" s="3">
        <v>150</v>
      </c>
      <c r="L19" s="3">
        <v>595</v>
      </c>
      <c r="M19" s="3">
        <v>595</v>
      </c>
      <c r="N19" s="3">
        <v>845</v>
      </c>
      <c r="O19" s="3">
        <v>995</v>
      </c>
      <c r="P19" s="3">
        <v>815</v>
      </c>
      <c r="Q19" s="3">
        <v>965</v>
      </c>
      <c r="R19" s="3">
        <v>250</v>
      </c>
      <c r="S19" s="3">
        <v>185</v>
      </c>
      <c r="T19" s="3">
        <v>510</v>
      </c>
      <c r="U19" s="3">
        <v>510</v>
      </c>
      <c r="V19" s="3">
        <v>790</v>
      </c>
      <c r="W19" s="3">
        <v>790</v>
      </c>
      <c r="X19" s="3">
        <v>790</v>
      </c>
      <c r="Y19" s="3">
        <v>790</v>
      </c>
      <c r="Z19" s="3">
        <v>510</v>
      </c>
      <c r="AA19" s="3">
        <v>510</v>
      </c>
      <c r="AB19" s="3">
        <v>595</v>
      </c>
      <c r="AC19" s="3">
        <v>265</v>
      </c>
      <c r="AD19" s="3" t="s">
        <v>104</v>
      </c>
      <c r="AE19" s="3">
        <v>565</v>
      </c>
      <c r="AF19" s="3">
        <v>845</v>
      </c>
      <c r="AG19" s="3">
        <v>745</v>
      </c>
      <c r="AH19" s="3">
        <v>510</v>
      </c>
      <c r="AI19" s="3">
        <v>565</v>
      </c>
      <c r="AJ19" s="3">
        <v>845</v>
      </c>
      <c r="AK19" s="3">
        <v>845</v>
      </c>
      <c r="AL19" s="3">
        <v>865</v>
      </c>
      <c r="AM19" s="3">
        <v>865</v>
      </c>
      <c r="AN19" s="3" t="s">
        <v>104</v>
      </c>
      <c r="AO19" s="3">
        <v>965</v>
      </c>
      <c r="AP19" s="3">
        <v>100</v>
      </c>
      <c r="AQ19" s="3" t="s">
        <v>104</v>
      </c>
      <c r="AR19" s="3">
        <v>815</v>
      </c>
      <c r="AS19" s="3">
        <v>715</v>
      </c>
      <c r="AT19" s="3">
        <v>565</v>
      </c>
      <c r="AU19" s="3">
        <v>565</v>
      </c>
      <c r="AV19" s="3">
        <v>565</v>
      </c>
      <c r="AW19" s="3">
        <v>565</v>
      </c>
      <c r="AX19" s="3">
        <v>865</v>
      </c>
    </row>
    <row r="20" spans="1:50" ht="15" customHeight="1" x14ac:dyDescent="0.3">
      <c r="A20" s="3" t="s">
        <v>13</v>
      </c>
      <c r="B20" s="3"/>
      <c r="C20" s="3"/>
      <c r="D20" s="3" t="s">
        <v>104</v>
      </c>
      <c r="E20" s="3">
        <v>185</v>
      </c>
      <c r="F20" s="3">
        <v>200</v>
      </c>
      <c r="G20" s="3" t="s">
        <v>104</v>
      </c>
      <c r="H20" s="3" t="s">
        <v>104</v>
      </c>
      <c r="I20" s="3" t="s">
        <v>104</v>
      </c>
      <c r="J20" s="3">
        <v>280</v>
      </c>
      <c r="K20" s="3">
        <v>150</v>
      </c>
      <c r="L20" s="3">
        <v>595</v>
      </c>
      <c r="M20" s="3">
        <v>595</v>
      </c>
      <c r="N20" s="3">
        <v>845</v>
      </c>
      <c r="O20" s="3">
        <v>995</v>
      </c>
      <c r="P20" s="3">
        <v>815</v>
      </c>
      <c r="Q20" s="3">
        <v>965</v>
      </c>
      <c r="R20" s="3">
        <v>250</v>
      </c>
      <c r="S20" s="3">
        <v>185</v>
      </c>
      <c r="T20" s="3">
        <v>510</v>
      </c>
      <c r="U20" s="3">
        <v>510</v>
      </c>
      <c r="V20" s="3">
        <v>790</v>
      </c>
      <c r="W20" s="3">
        <v>790</v>
      </c>
      <c r="X20" s="3">
        <v>790</v>
      </c>
      <c r="Y20" s="3">
        <v>790</v>
      </c>
      <c r="Z20" s="3">
        <v>510</v>
      </c>
      <c r="AA20" s="3">
        <v>510</v>
      </c>
      <c r="AB20" s="3">
        <v>595</v>
      </c>
      <c r="AC20" s="3">
        <v>265</v>
      </c>
      <c r="AD20" s="3" t="s">
        <v>104</v>
      </c>
      <c r="AE20" s="3">
        <v>565</v>
      </c>
      <c r="AF20" s="3">
        <v>845</v>
      </c>
      <c r="AG20" s="3">
        <v>745</v>
      </c>
      <c r="AH20" s="3">
        <v>510</v>
      </c>
      <c r="AI20" s="3">
        <v>565</v>
      </c>
      <c r="AJ20" s="3">
        <v>845</v>
      </c>
      <c r="AK20" s="3">
        <v>845</v>
      </c>
      <c r="AL20" s="3">
        <v>865</v>
      </c>
      <c r="AM20" s="3">
        <v>865</v>
      </c>
      <c r="AN20" s="3" t="s">
        <v>104</v>
      </c>
      <c r="AO20" s="3">
        <v>965</v>
      </c>
      <c r="AP20" s="3">
        <v>100</v>
      </c>
      <c r="AQ20" s="3" t="s">
        <v>104</v>
      </c>
      <c r="AR20" s="3">
        <v>815</v>
      </c>
      <c r="AS20" s="3">
        <v>715</v>
      </c>
      <c r="AT20" s="3">
        <v>565</v>
      </c>
      <c r="AU20" s="3">
        <v>565</v>
      </c>
      <c r="AV20" s="3">
        <v>565</v>
      </c>
      <c r="AW20" s="3">
        <v>565</v>
      </c>
      <c r="AX20" s="3">
        <v>865</v>
      </c>
    </row>
    <row r="21" spans="1:50" ht="15" customHeight="1" x14ac:dyDescent="0.3">
      <c r="A21" s="3" t="s">
        <v>14</v>
      </c>
      <c r="B21" s="3"/>
      <c r="C21" s="3"/>
      <c r="D21" s="3" t="s">
        <v>104</v>
      </c>
      <c r="E21" s="3">
        <v>185</v>
      </c>
      <c r="F21" s="3">
        <v>200</v>
      </c>
      <c r="G21" s="3" t="s">
        <v>104</v>
      </c>
      <c r="H21" s="3" t="s">
        <v>104</v>
      </c>
      <c r="I21" s="3" t="s">
        <v>104</v>
      </c>
      <c r="J21" s="3">
        <v>280</v>
      </c>
      <c r="K21" s="3">
        <v>150</v>
      </c>
      <c r="L21" s="3">
        <v>595</v>
      </c>
      <c r="M21" s="3">
        <v>595</v>
      </c>
      <c r="N21" s="3">
        <v>845</v>
      </c>
      <c r="O21" s="3">
        <v>995</v>
      </c>
      <c r="P21" s="3">
        <v>815</v>
      </c>
      <c r="Q21" s="3">
        <v>965</v>
      </c>
      <c r="R21" s="3">
        <v>250</v>
      </c>
      <c r="S21" s="3">
        <v>185</v>
      </c>
      <c r="T21" s="3">
        <v>510</v>
      </c>
      <c r="U21" s="3">
        <v>510</v>
      </c>
      <c r="V21" s="3">
        <v>790</v>
      </c>
      <c r="W21" s="3">
        <v>790</v>
      </c>
      <c r="X21" s="3">
        <v>790</v>
      </c>
      <c r="Y21" s="3">
        <v>790</v>
      </c>
      <c r="Z21" s="3">
        <v>510</v>
      </c>
      <c r="AA21" s="3">
        <v>510</v>
      </c>
      <c r="AB21" s="3">
        <v>595</v>
      </c>
      <c r="AC21" s="3">
        <v>265</v>
      </c>
      <c r="AD21" s="3" t="s">
        <v>104</v>
      </c>
      <c r="AE21" s="3">
        <v>565</v>
      </c>
      <c r="AF21" s="3">
        <v>845</v>
      </c>
      <c r="AG21" s="3">
        <v>745</v>
      </c>
      <c r="AH21" s="3">
        <v>510</v>
      </c>
      <c r="AI21" s="3">
        <v>565</v>
      </c>
      <c r="AJ21" s="3">
        <v>845</v>
      </c>
      <c r="AK21" s="3">
        <v>845</v>
      </c>
      <c r="AL21" s="3">
        <v>865</v>
      </c>
      <c r="AM21" s="3">
        <v>865</v>
      </c>
      <c r="AN21" s="3" t="s">
        <v>104</v>
      </c>
      <c r="AO21" s="3">
        <v>965</v>
      </c>
      <c r="AP21" s="3">
        <v>100</v>
      </c>
      <c r="AQ21" s="3" t="s">
        <v>104</v>
      </c>
      <c r="AR21" s="3">
        <v>815</v>
      </c>
      <c r="AS21" s="3">
        <v>715</v>
      </c>
      <c r="AT21" s="3">
        <v>565</v>
      </c>
      <c r="AU21" s="3">
        <v>565</v>
      </c>
      <c r="AV21" s="3">
        <v>565</v>
      </c>
      <c r="AW21" s="3">
        <v>565</v>
      </c>
      <c r="AX21" s="3">
        <v>865</v>
      </c>
    </row>
    <row r="22" spans="1:50" ht="15" customHeight="1" x14ac:dyDescent="0.3">
      <c r="A22" s="3" t="s">
        <v>15</v>
      </c>
      <c r="B22" s="3"/>
      <c r="C22" s="3"/>
      <c r="D22" s="3" t="s">
        <v>104</v>
      </c>
      <c r="E22" s="3">
        <v>185</v>
      </c>
      <c r="F22" s="3">
        <v>200</v>
      </c>
      <c r="G22" s="3" t="s">
        <v>104</v>
      </c>
      <c r="H22" s="3" t="s">
        <v>104</v>
      </c>
      <c r="I22" s="3" t="s">
        <v>104</v>
      </c>
      <c r="J22" s="3">
        <v>280</v>
      </c>
      <c r="K22" s="3">
        <v>150</v>
      </c>
      <c r="L22" s="3">
        <v>595</v>
      </c>
      <c r="M22" s="3">
        <v>595</v>
      </c>
      <c r="N22" s="3">
        <v>845</v>
      </c>
      <c r="O22" s="3">
        <v>995</v>
      </c>
      <c r="P22" s="3">
        <v>815</v>
      </c>
      <c r="Q22" s="3">
        <v>965</v>
      </c>
      <c r="R22" s="3">
        <v>250</v>
      </c>
      <c r="S22" s="3">
        <v>185</v>
      </c>
      <c r="T22" s="3">
        <v>510</v>
      </c>
      <c r="U22" s="3">
        <v>510</v>
      </c>
      <c r="V22" s="3">
        <v>790</v>
      </c>
      <c r="W22" s="3">
        <v>790</v>
      </c>
      <c r="X22" s="3">
        <v>790</v>
      </c>
      <c r="Y22" s="3">
        <v>790</v>
      </c>
      <c r="Z22" s="3">
        <v>510</v>
      </c>
      <c r="AA22" s="3">
        <v>510</v>
      </c>
      <c r="AB22" s="3">
        <v>595</v>
      </c>
      <c r="AC22" s="3">
        <v>265</v>
      </c>
      <c r="AD22" s="3" t="s">
        <v>104</v>
      </c>
      <c r="AE22" s="3">
        <v>565</v>
      </c>
      <c r="AF22" s="3">
        <v>845</v>
      </c>
      <c r="AG22" s="3">
        <v>745</v>
      </c>
      <c r="AH22" s="3">
        <v>510</v>
      </c>
      <c r="AI22" s="3">
        <v>565</v>
      </c>
      <c r="AJ22" s="3">
        <v>845</v>
      </c>
      <c r="AK22" s="3">
        <v>845</v>
      </c>
      <c r="AL22" s="3">
        <v>865</v>
      </c>
      <c r="AM22" s="3">
        <v>865</v>
      </c>
      <c r="AN22" s="3" t="s">
        <v>104</v>
      </c>
      <c r="AO22" s="3">
        <v>965</v>
      </c>
      <c r="AP22" s="3">
        <v>100</v>
      </c>
      <c r="AQ22" s="3" t="s">
        <v>104</v>
      </c>
      <c r="AR22" s="3">
        <v>815</v>
      </c>
      <c r="AS22" s="3">
        <v>715</v>
      </c>
      <c r="AT22" s="3">
        <v>565</v>
      </c>
      <c r="AU22" s="3">
        <v>565</v>
      </c>
      <c r="AV22" s="3">
        <v>565</v>
      </c>
      <c r="AW22" s="3">
        <v>565</v>
      </c>
      <c r="AX22" s="3">
        <v>865</v>
      </c>
    </row>
    <row r="23" spans="1:50" ht="15" customHeight="1" x14ac:dyDescent="0.3">
      <c r="A23" s="3" t="s">
        <v>16</v>
      </c>
      <c r="B23" s="3"/>
      <c r="C23" s="3"/>
      <c r="D23" s="3" t="s">
        <v>104</v>
      </c>
      <c r="E23" s="3">
        <v>185</v>
      </c>
      <c r="F23" s="3">
        <v>200</v>
      </c>
      <c r="G23" s="3" t="s">
        <v>104</v>
      </c>
      <c r="H23" s="3" t="s">
        <v>104</v>
      </c>
      <c r="I23" s="3" t="s">
        <v>104</v>
      </c>
      <c r="J23" s="3">
        <v>280</v>
      </c>
      <c r="K23" s="3">
        <v>150</v>
      </c>
      <c r="L23" s="3">
        <v>595</v>
      </c>
      <c r="M23" s="3">
        <v>595</v>
      </c>
      <c r="N23" s="3">
        <v>845</v>
      </c>
      <c r="O23" s="3">
        <v>995</v>
      </c>
      <c r="P23" s="3">
        <v>815</v>
      </c>
      <c r="Q23" s="3">
        <v>965</v>
      </c>
      <c r="R23" s="3">
        <v>250</v>
      </c>
      <c r="S23" s="3">
        <v>185</v>
      </c>
      <c r="T23" s="3">
        <v>510</v>
      </c>
      <c r="U23" s="3">
        <v>510</v>
      </c>
      <c r="V23" s="3">
        <v>790</v>
      </c>
      <c r="W23" s="3">
        <v>790</v>
      </c>
      <c r="X23" s="3">
        <v>790</v>
      </c>
      <c r="Y23" s="3">
        <v>790</v>
      </c>
      <c r="Z23" s="3">
        <v>510</v>
      </c>
      <c r="AA23" s="3">
        <v>510</v>
      </c>
      <c r="AB23" s="3">
        <v>595</v>
      </c>
      <c r="AC23" s="3">
        <v>265</v>
      </c>
      <c r="AD23" s="3" t="s">
        <v>104</v>
      </c>
      <c r="AE23" s="3">
        <v>565</v>
      </c>
      <c r="AF23" s="3">
        <v>845</v>
      </c>
      <c r="AG23" s="3">
        <v>745</v>
      </c>
      <c r="AH23" s="3">
        <v>510</v>
      </c>
      <c r="AI23" s="3">
        <v>565</v>
      </c>
      <c r="AJ23" s="3">
        <v>845</v>
      </c>
      <c r="AK23" s="3">
        <v>845</v>
      </c>
      <c r="AL23" s="3">
        <v>865</v>
      </c>
      <c r="AM23" s="3">
        <v>865</v>
      </c>
      <c r="AN23" s="3" t="s">
        <v>104</v>
      </c>
      <c r="AO23" s="3">
        <v>965</v>
      </c>
      <c r="AP23" s="3">
        <v>100</v>
      </c>
      <c r="AQ23" s="3" t="s">
        <v>104</v>
      </c>
      <c r="AR23" s="3">
        <v>815</v>
      </c>
      <c r="AS23" s="3">
        <v>715</v>
      </c>
      <c r="AT23" s="3">
        <v>565</v>
      </c>
      <c r="AU23" s="3">
        <v>565</v>
      </c>
      <c r="AV23" s="3">
        <v>565</v>
      </c>
      <c r="AW23" s="3">
        <v>565</v>
      </c>
      <c r="AX23" s="3">
        <v>865</v>
      </c>
    </row>
    <row r="24" spans="1:50" ht="15" customHeight="1" x14ac:dyDescent="0.3">
      <c r="A24" s="3" t="s">
        <v>17</v>
      </c>
      <c r="B24" s="3"/>
      <c r="C24" s="3"/>
      <c r="D24" s="3" t="s">
        <v>104</v>
      </c>
      <c r="E24" s="3">
        <v>185</v>
      </c>
      <c r="F24" s="3">
        <v>200</v>
      </c>
      <c r="G24" s="3" t="s">
        <v>104</v>
      </c>
      <c r="H24" s="3" t="s">
        <v>104</v>
      </c>
      <c r="I24" s="3" t="s">
        <v>104</v>
      </c>
      <c r="J24" s="3">
        <v>280</v>
      </c>
      <c r="K24" s="3">
        <v>150</v>
      </c>
      <c r="L24" s="3">
        <v>595</v>
      </c>
      <c r="M24" s="3">
        <v>595</v>
      </c>
      <c r="N24" s="3">
        <v>845</v>
      </c>
      <c r="O24" s="3">
        <v>995</v>
      </c>
      <c r="P24" s="3">
        <v>815</v>
      </c>
      <c r="Q24" s="3">
        <v>965</v>
      </c>
      <c r="R24" s="3">
        <v>250</v>
      </c>
      <c r="S24" s="3">
        <v>185</v>
      </c>
      <c r="T24" s="3">
        <v>510</v>
      </c>
      <c r="U24" s="3">
        <v>510</v>
      </c>
      <c r="V24" s="3">
        <v>790</v>
      </c>
      <c r="W24" s="3">
        <v>790</v>
      </c>
      <c r="X24" s="3">
        <v>790</v>
      </c>
      <c r="Y24" s="3">
        <v>790</v>
      </c>
      <c r="Z24" s="3">
        <v>510</v>
      </c>
      <c r="AA24" s="3">
        <v>510</v>
      </c>
      <c r="AB24" s="3">
        <v>595</v>
      </c>
      <c r="AC24" s="3">
        <v>265</v>
      </c>
      <c r="AD24" s="3" t="s">
        <v>104</v>
      </c>
      <c r="AE24" s="3">
        <v>565</v>
      </c>
      <c r="AF24" s="3">
        <v>845</v>
      </c>
      <c r="AG24" s="3">
        <v>745</v>
      </c>
      <c r="AH24" s="3">
        <v>510</v>
      </c>
      <c r="AI24" s="3">
        <v>565</v>
      </c>
      <c r="AJ24" s="3">
        <v>845</v>
      </c>
      <c r="AK24" s="3">
        <v>845</v>
      </c>
      <c r="AL24" s="3">
        <v>865</v>
      </c>
      <c r="AM24" s="3">
        <v>865</v>
      </c>
      <c r="AN24" s="3" t="s">
        <v>104</v>
      </c>
      <c r="AO24" s="3">
        <v>965</v>
      </c>
      <c r="AP24" s="3">
        <v>100</v>
      </c>
      <c r="AQ24" s="3" t="s">
        <v>104</v>
      </c>
      <c r="AR24" s="3">
        <v>815</v>
      </c>
      <c r="AS24" s="3">
        <v>715</v>
      </c>
      <c r="AT24" s="3">
        <v>565</v>
      </c>
      <c r="AU24" s="3">
        <v>565</v>
      </c>
      <c r="AV24" s="3">
        <v>565</v>
      </c>
      <c r="AW24" s="3">
        <v>565</v>
      </c>
      <c r="AX24" s="3">
        <v>865</v>
      </c>
    </row>
    <row r="25" spans="1:50" ht="15" customHeight="1" x14ac:dyDescent="0.3">
      <c r="A25" s="3" t="s">
        <v>18</v>
      </c>
      <c r="B25" s="3"/>
      <c r="C25" s="3"/>
      <c r="D25" s="3" t="s">
        <v>104</v>
      </c>
      <c r="E25" s="3">
        <v>185</v>
      </c>
      <c r="F25" s="3">
        <v>200</v>
      </c>
      <c r="G25" s="3" t="s">
        <v>104</v>
      </c>
      <c r="H25" s="3" t="s">
        <v>104</v>
      </c>
      <c r="I25" s="3" t="s">
        <v>104</v>
      </c>
      <c r="J25" s="3">
        <v>280</v>
      </c>
      <c r="K25" s="3">
        <v>150</v>
      </c>
      <c r="L25" s="3">
        <v>595</v>
      </c>
      <c r="M25" s="3">
        <v>595</v>
      </c>
      <c r="N25" s="3">
        <v>845</v>
      </c>
      <c r="O25" s="3">
        <v>995</v>
      </c>
      <c r="P25" s="3">
        <v>815</v>
      </c>
      <c r="Q25" s="3">
        <v>965</v>
      </c>
      <c r="R25" s="3">
        <v>250</v>
      </c>
      <c r="S25" s="3">
        <v>185</v>
      </c>
      <c r="T25" s="3">
        <v>510</v>
      </c>
      <c r="U25" s="3">
        <v>510</v>
      </c>
      <c r="V25" s="3">
        <v>790</v>
      </c>
      <c r="W25" s="3">
        <v>790</v>
      </c>
      <c r="X25" s="3">
        <v>790</v>
      </c>
      <c r="Y25" s="3">
        <v>790</v>
      </c>
      <c r="Z25" s="3">
        <v>510</v>
      </c>
      <c r="AA25" s="3">
        <v>510</v>
      </c>
      <c r="AB25" s="3">
        <v>595</v>
      </c>
      <c r="AC25" s="3">
        <v>265</v>
      </c>
      <c r="AD25" s="3" t="s">
        <v>104</v>
      </c>
      <c r="AE25" s="3">
        <v>565</v>
      </c>
      <c r="AF25" s="3">
        <v>845</v>
      </c>
      <c r="AG25" s="3">
        <v>745</v>
      </c>
      <c r="AH25" s="3">
        <v>510</v>
      </c>
      <c r="AI25" s="3">
        <v>565</v>
      </c>
      <c r="AJ25" s="3">
        <v>845</v>
      </c>
      <c r="AK25" s="3">
        <v>845</v>
      </c>
      <c r="AL25" s="3">
        <v>865</v>
      </c>
      <c r="AM25" s="3">
        <v>865</v>
      </c>
      <c r="AN25" s="3" t="s">
        <v>104</v>
      </c>
      <c r="AO25" s="3">
        <v>965</v>
      </c>
      <c r="AP25" s="3">
        <v>100</v>
      </c>
      <c r="AQ25" s="3" t="s">
        <v>104</v>
      </c>
      <c r="AR25" s="3">
        <v>815</v>
      </c>
      <c r="AS25" s="3">
        <v>715</v>
      </c>
      <c r="AT25" s="3">
        <v>565</v>
      </c>
      <c r="AU25" s="3">
        <v>565</v>
      </c>
      <c r="AV25" s="3">
        <v>565</v>
      </c>
      <c r="AW25" s="3">
        <v>565</v>
      </c>
      <c r="AX25" s="3">
        <v>865</v>
      </c>
    </row>
    <row r="26" spans="1:50" ht="15" customHeight="1" x14ac:dyDescent="0.3">
      <c r="A26" s="3" t="s">
        <v>19</v>
      </c>
      <c r="B26" s="3"/>
      <c r="C26" s="3"/>
      <c r="D26" s="3" t="s">
        <v>104</v>
      </c>
      <c r="E26" s="3">
        <v>185</v>
      </c>
      <c r="F26" s="3">
        <v>200</v>
      </c>
      <c r="G26" s="3" t="s">
        <v>104</v>
      </c>
      <c r="H26" s="3" t="s">
        <v>104</v>
      </c>
      <c r="I26" s="3" t="s">
        <v>104</v>
      </c>
      <c r="J26" s="3">
        <v>280</v>
      </c>
      <c r="K26" s="3">
        <v>150</v>
      </c>
      <c r="L26" s="3">
        <v>595</v>
      </c>
      <c r="M26" s="3">
        <v>595</v>
      </c>
      <c r="N26" s="3">
        <v>845</v>
      </c>
      <c r="O26" s="3">
        <v>995</v>
      </c>
      <c r="P26" s="3">
        <v>815</v>
      </c>
      <c r="Q26" s="3">
        <v>965</v>
      </c>
      <c r="R26" s="3">
        <v>250</v>
      </c>
      <c r="S26" s="3">
        <v>185</v>
      </c>
      <c r="T26" s="3">
        <v>510</v>
      </c>
      <c r="U26" s="3">
        <v>510</v>
      </c>
      <c r="V26" s="3">
        <v>790</v>
      </c>
      <c r="W26" s="3">
        <v>790</v>
      </c>
      <c r="X26" s="3">
        <v>790</v>
      </c>
      <c r="Y26" s="3">
        <v>790</v>
      </c>
      <c r="Z26" s="3">
        <v>510</v>
      </c>
      <c r="AA26" s="3">
        <v>510</v>
      </c>
      <c r="AB26" s="3">
        <v>595</v>
      </c>
      <c r="AC26" s="3">
        <v>265</v>
      </c>
      <c r="AD26" s="3" t="s">
        <v>104</v>
      </c>
      <c r="AE26" s="3">
        <v>565</v>
      </c>
      <c r="AF26" s="3">
        <v>845</v>
      </c>
      <c r="AG26" s="3">
        <v>745</v>
      </c>
      <c r="AH26" s="3">
        <v>510</v>
      </c>
      <c r="AI26" s="3">
        <v>565</v>
      </c>
      <c r="AJ26" s="3">
        <v>845</v>
      </c>
      <c r="AK26" s="3">
        <v>845</v>
      </c>
      <c r="AL26" s="3">
        <v>865</v>
      </c>
      <c r="AM26" s="3">
        <v>865</v>
      </c>
      <c r="AN26" s="3" t="s">
        <v>104</v>
      </c>
      <c r="AO26" s="3">
        <v>965</v>
      </c>
      <c r="AP26" s="3">
        <v>100</v>
      </c>
      <c r="AQ26" s="3" t="s">
        <v>104</v>
      </c>
      <c r="AR26" s="3">
        <v>815</v>
      </c>
      <c r="AS26" s="3">
        <v>715</v>
      </c>
      <c r="AT26" s="3">
        <v>565</v>
      </c>
      <c r="AU26" s="3">
        <v>565</v>
      </c>
      <c r="AV26" s="3">
        <v>565</v>
      </c>
      <c r="AW26" s="3">
        <v>565</v>
      </c>
      <c r="AX26" s="3">
        <v>865</v>
      </c>
    </row>
    <row r="27" spans="1:50" ht="15" customHeight="1" x14ac:dyDescent="0.3">
      <c r="A27" s="3" t="s">
        <v>20</v>
      </c>
      <c r="B27" s="3"/>
      <c r="C27" s="3"/>
      <c r="D27" s="3" t="s">
        <v>104</v>
      </c>
      <c r="E27" s="3">
        <v>185</v>
      </c>
      <c r="F27" s="3">
        <v>200</v>
      </c>
      <c r="G27" s="3" t="s">
        <v>104</v>
      </c>
      <c r="H27" s="3" t="s">
        <v>104</v>
      </c>
      <c r="I27" s="3" t="s">
        <v>104</v>
      </c>
      <c r="J27" s="3">
        <v>280</v>
      </c>
      <c r="K27" s="3">
        <v>150</v>
      </c>
      <c r="L27" s="3">
        <v>595</v>
      </c>
      <c r="M27" s="3">
        <v>595</v>
      </c>
      <c r="N27" s="3">
        <v>845</v>
      </c>
      <c r="O27" s="3">
        <v>995</v>
      </c>
      <c r="P27" s="3">
        <v>815</v>
      </c>
      <c r="Q27" s="3">
        <v>965</v>
      </c>
      <c r="R27" s="3">
        <v>250</v>
      </c>
      <c r="S27" s="3">
        <v>185</v>
      </c>
      <c r="T27" s="3">
        <v>510</v>
      </c>
      <c r="U27" s="3">
        <v>510</v>
      </c>
      <c r="V27" s="3">
        <v>790</v>
      </c>
      <c r="W27" s="3">
        <v>790</v>
      </c>
      <c r="X27" s="3">
        <v>790</v>
      </c>
      <c r="Y27" s="3">
        <v>790</v>
      </c>
      <c r="Z27" s="3">
        <v>510</v>
      </c>
      <c r="AA27" s="3">
        <v>510</v>
      </c>
      <c r="AB27" s="3">
        <v>595</v>
      </c>
      <c r="AC27" s="3">
        <v>265</v>
      </c>
      <c r="AD27" s="3" t="s">
        <v>104</v>
      </c>
      <c r="AE27" s="3">
        <v>565</v>
      </c>
      <c r="AF27" s="3">
        <v>845</v>
      </c>
      <c r="AG27" s="3">
        <v>745</v>
      </c>
      <c r="AH27" s="3">
        <v>510</v>
      </c>
      <c r="AI27" s="3">
        <v>565</v>
      </c>
      <c r="AJ27" s="3">
        <v>845</v>
      </c>
      <c r="AK27" s="3">
        <v>845</v>
      </c>
      <c r="AL27" s="3">
        <v>865</v>
      </c>
      <c r="AM27" s="3">
        <v>865</v>
      </c>
      <c r="AN27" s="3" t="s">
        <v>104</v>
      </c>
      <c r="AO27" s="3">
        <v>965</v>
      </c>
      <c r="AP27" s="3">
        <v>100</v>
      </c>
      <c r="AQ27" s="3" t="s">
        <v>104</v>
      </c>
      <c r="AR27" s="3">
        <v>815</v>
      </c>
      <c r="AS27" s="3">
        <v>715</v>
      </c>
      <c r="AT27" s="3">
        <v>565</v>
      </c>
      <c r="AU27" s="3">
        <v>565</v>
      </c>
      <c r="AV27" s="3">
        <v>565</v>
      </c>
      <c r="AW27" s="3">
        <v>565</v>
      </c>
      <c r="AX27" s="3">
        <v>865</v>
      </c>
    </row>
    <row r="28" spans="1:50" ht="15" customHeight="1" x14ac:dyDescent="0.3">
      <c r="A28" s="3" t="s">
        <v>21</v>
      </c>
      <c r="B28" s="3"/>
      <c r="C28" s="3"/>
      <c r="D28" s="3" t="s">
        <v>104</v>
      </c>
      <c r="E28" s="3">
        <v>185</v>
      </c>
      <c r="F28" s="3">
        <v>200</v>
      </c>
      <c r="G28" s="3" t="s">
        <v>104</v>
      </c>
      <c r="H28" s="3" t="s">
        <v>104</v>
      </c>
      <c r="I28" s="3" t="s">
        <v>104</v>
      </c>
      <c r="J28" s="3">
        <v>280</v>
      </c>
      <c r="K28" s="3">
        <v>150</v>
      </c>
      <c r="L28" s="3">
        <v>595</v>
      </c>
      <c r="M28" s="3">
        <v>595</v>
      </c>
      <c r="N28" s="3">
        <v>845</v>
      </c>
      <c r="O28" s="3">
        <v>995</v>
      </c>
      <c r="P28" s="3">
        <v>815</v>
      </c>
      <c r="Q28" s="3">
        <v>965</v>
      </c>
      <c r="R28" s="3">
        <v>250</v>
      </c>
      <c r="S28" s="3">
        <v>185</v>
      </c>
      <c r="T28" s="3">
        <v>510</v>
      </c>
      <c r="U28" s="3">
        <v>510</v>
      </c>
      <c r="V28" s="3">
        <v>790</v>
      </c>
      <c r="W28" s="3">
        <v>790</v>
      </c>
      <c r="X28" s="3">
        <v>790</v>
      </c>
      <c r="Y28" s="3">
        <v>790</v>
      </c>
      <c r="Z28" s="3">
        <v>510</v>
      </c>
      <c r="AA28" s="3">
        <v>510</v>
      </c>
      <c r="AB28" s="3">
        <v>595</v>
      </c>
      <c r="AC28" s="3">
        <v>265</v>
      </c>
      <c r="AD28" s="3" t="s">
        <v>104</v>
      </c>
      <c r="AE28" s="3">
        <v>565</v>
      </c>
      <c r="AF28" s="3">
        <v>845</v>
      </c>
      <c r="AG28" s="3">
        <v>745</v>
      </c>
      <c r="AH28" s="3">
        <v>510</v>
      </c>
      <c r="AI28" s="3">
        <v>565</v>
      </c>
      <c r="AJ28" s="3">
        <v>845</v>
      </c>
      <c r="AK28" s="3">
        <v>845</v>
      </c>
      <c r="AL28" s="3">
        <v>865</v>
      </c>
      <c r="AM28" s="3">
        <v>865</v>
      </c>
      <c r="AN28" s="3" t="s">
        <v>104</v>
      </c>
      <c r="AO28" s="3">
        <v>965</v>
      </c>
      <c r="AP28" s="3">
        <v>100</v>
      </c>
      <c r="AQ28" s="3" t="s">
        <v>104</v>
      </c>
      <c r="AR28" s="3">
        <v>815</v>
      </c>
      <c r="AS28" s="3">
        <v>715</v>
      </c>
      <c r="AT28" s="3">
        <v>565</v>
      </c>
      <c r="AU28" s="3">
        <v>565</v>
      </c>
      <c r="AV28" s="3">
        <v>565</v>
      </c>
      <c r="AW28" s="3">
        <v>565</v>
      </c>
      <c r="AX28" s="3">
        <v>865</v>
      </c>
    </row>
    <row r="29" spans="1:50" ht="15" customHeight="1" x14ac:dyDescent="0.3">
      <c r="A29" s="3" t="s">
        <v>22</v>
      </c>
      <c r="B29" s="3"/>
      <c r="C29" s="3"/>
      <c r="D29" s="3" t="s">
        <v>104</v>
      </c>
      <c r="E29" s="3">
        <v>185</v>
      </c>
      <c r="F29" s="3">
        <v>200</v>
      </c>
      <c r="G29" s="3" t="s">
        <v>104</v>
      </c>
      <c r="H29" s="3" t="s">
        <v>104</v>
      </c>
      <c r="I29" s="3" t="s">
        <v>104</v>
      </c>
      <c r="J29" s="3">
        <v>280</v>
      </c>
      <c r="K29" s="3">
        <v>150</v>
      </c>
      <c r="L29" s="3">
        <v>595</v>
      </c>
      <c r="M29" s="3">
        <v>595</v>
      </c>
      <c r="N29" s="3">
        <v>845</v>
      </c>
      <c r="O29" s="3">
        <v>995</v>
      </c>
      <c r="P29" s="3">
        <v>815</v>
      </c>
      <c r="Q29" s="3">
        <v>965</v>
      </c>
      <c r="R29" s="3">
        <v>250</v>
      </c>
      <c r="S29" s="3">
        <v>185</v>
      </c>
      <c r="T29" s="3">
        <v>510</v>
      </c>
      <c r="U29" s="3">
        <v>510</v>
      </c>
      <c r="V29" s="3">
        <v>790</v>
      </c>
      <c r="W29" s="3">
        <v>790</v>
      </c>
      <c r="X29" s="3">
        <v>790</v>
      </c>
      <c r="Y29" s="3">
        <v>790</v>
      </c>
      <c r="Z29" s="3">
        <v>510</v>
      </c>
      <c r="AA29" s="3">
        <v>510</v>
      </c>
      <c r="AB29" s="3">
        <v>595</v>
      </c>
      <c r="AC29" s="3">
        <v>265</v>
      </c>
      <c r="AD29" s="3" t="s">
        <v>104</v>
      </c>
      <c r="AE29" s="3">
        <v>565</v>
      </c>
      <c r="AF29" s="3">
        <v>845</v>
      </c>
      <c r="AG29" s="3">
        <v>745</v>
      </c>
      <c r="AH29" s="3">
        <v>510</v>
      </c>
      <c r="AI29" s="3">
        <v>565</v>
      </c>
      <c r="AJ29" s="3">
        <v>845</v>
      </c>
      <c r="AK29" s="3">
        <v>845</v>
      </c>
      <c r="AL29" s="3">
        <v>865</v>
      </c>
      <c r="AM29" s="3">
        <v>865</v>
      </c>
      <c r="AN29" s="3" t="s">
        <v>104</v>
      </c>
      <c r="AO29" s="3">
        <v>965</v>
      </c>
      <c r="AP29" s="3">
        <v>100</v>
      </c>
      <c r="AQ29" s="3" t="s">
        <v>104</v>
      </c>
      <c r="AR29" s="3">
        <v>815</v>
      </c>
      <c r="AS29" s="3">
        <v>715</v>
      </c>
      <c r="AT29" s="3">
        <v>565</v>
      </c>
      <c r="AU29" s="3">
        <v>565</v>
      </c>
      <c r="AV29" s="3">
        <v>565</v>
      </c>
      <c r="AW29" s="3">
        <v>565</v>
      </c>
      <c r="AX29" s="3">
        <v>865</v>
      </c>
    </row>
    <row r="30" spans="1:50" ht="15" customHeight="1" x14ac:dyDescent="0.3">
      <c r="A30" s="3" t="s">
        <v>29</v>
      </c>
      <c r="B30" s="3"/>
      <c r="C30" s="3"/>
      <c r="D30" s="3" t="s">
        <v>104</v>
      </c>
      <c r="E30" s="3">
        <v>185</v>
      </c>
      <c r="F30" s="3">
        <v>200</v>
      </c>
      <c r="G30" s="3" t="s">
        <v>104</v>
      </c>
      <c r="H30" s="3" t="s">
        <v>104</v>
      </c>
      <c r="I30" s="3" t="s">
        <v>104</v>
      </c>
      <c r="J30" s="3">
        <v>280</v>
      </c>
      <c r="K30" s="3">
        <v>150</v>
      </c>
      <c r="L30" s="3">
        <v>595</v>
      </c>
      <c r="M30" s="3">
        <v>595</v>
      </c>
      <c r="N30" s="3">
        <v>845</v>
      </c>
      <c r="O30" s="3">
        <v>995</v>
      </c>
      <c r="P30" s="3">
        <v>815</v>
      </c>
      <c r="Q30" s="3">
        <v>965</v>
      </c>
      <c r="R30" s="3">
        <v>250</v>
      </c>
      <c r="S30" s="3">
        <v>185</v>
      </c>
      <c r="T30" s="3">
        <v>510</v>
      </c>
      <c r="U30" s="3">
        <v>510</v>
      </c>
      <c r="V30" s="3">
        <v>790</v>
      </c>
      <c r="W30" s="3">
        <v>790</v>
      </c>
      <c r="X30" s="3">
        <v>790</v>
      </c>
      <c r="Y30" s="3">
        <v>790</v>
      </c>
      <c r="Z30" s="3">
        <v>510</v>
      </c>
      <c r="AA30" s="3">
        <v>510</v>
      </c>
      <c r="AB30" s="3">
        <v>595</v>
      </c>
      <c r="AC30" s="3">
        <v>265</v>
      </c>
      <c r="AD30" s="3" t="s">
        <v>104</v>
      </c>
      <c r="AE30" s="3">
        <v>565</v>
      </c>
      <c r="AF30" s="3">
        <v>845</v>
      </c>
      <c r="AG30" s="3">
        <v>745</v>
      </c>
      <c r="AH30" s="3">
        <v>510</v>
      </c>
      <c r="AI30" s="3">
        <v>565</v>
      </c>
      <c r="AJ30" s="3">
        <v>845</v>
      </c>
      <c r="AK30" s="3">
        <v>845</v>
      </c>
      <c r="AL30" s="3">
        <v>865</v>
      </c>
      <c r="AM30" s="3">
        <v>865</v>
      </c>
      <c r="AN30" s="3" t="s">
        <v>104</v>
      </c>
      <c r="AO30" s="3">
        <v>965</v>
      </c>
      <c r="AP30" s="3">
        <v>100</v>
      </c>
      <c r="AQ30" s="3" t="s">
        <v>104</v>
      </c>
      <c r="AR30" s="3">
        <v>815</v>
      </c>
      <c r="AS30" s="3">
        <v>715</v>
      </c>
      <c r="AT30" s="3">
        <v>565</v>
      </c>
      <c r="AU30" s="3">
        <v>565</v>
      </c>
      <c r="AV30" s="3">
        <v>565</v>
      </c>
      <c r="AW30" s="3">
        <v>565</v>
      </c>
      <c r="AX30" s="3">
        <v>865</v>
      </c>
    </row>
    <row r="31" spans="1:50" ht="15" customHeight="1" x14ac:dyDescent="0.3">
      <c r="A31" s="3" t="s">
        <v>24</v>
      </c>
      <c r="B31" s="3"/>
      <c r="C31" s="3"/>
      <c r="D31" s="3" t="s">
        <v>104</v>
      </c>
      <c r="E31" s="3">
        <v>185</v>
      </c>
      <c r="F31" s="3">
        <v>200</v>
      </c>
      <c r="G31" s="3" t="s">
        <v>104</v>
      </c>
      <c r="H31" s="3" t="s">
        <v>104</v>
      </c>
      <c r="I31" s="3" t="s">
        <v>104</v>
      </c>
      <c r="J31" s="3">
        <v>280</v>
      </c>
      <c r="K31" s="3">
        <v>150</v>
      </c>
      <c r="L31" s="3">
        <v>595</v>
      </c>
      <c r="M31" s="3">
        <v>595</v>
      </c>
      <c r="N31" s="3">
        <v>845</v>
      </c>
      <c r="O31" s="3">
        <v>995</v>
      </c>
      <c r="P31" s="3">
        <v>815</v>
      </c>
      <c r="Q31" s="3">
        <v>965</v>
      </c>
      <c r="R31" s="3">
        <v>250</v>
      </c>
      <c r="S31" s="3">
        <v>185</v>
      </c>
      <c r="T31" s="3">
        <v>510</v>
      </c>
      <c r="U31" s="3">
        <v>510</v>
      </c>
      <c r="V31" s="3">
        <v>790</v>
      </c>
      <c r="W31" s="3">
        <v>790</v>
      </c>
      <c r="X31" s="3">
        <v>790</v>
      </c>
      <c r="Y31" s="3">
        <v>790</v>
      </c>
      <c r="Z31" s="3">
        <v>510</v>
      </c>
      <c r="AA31" s="3">
        <v>510</v>
      </c>
      <c r="AB31" s="3">
        <v>595</v>
      </c>
      <c r="AC31" s="3">
        <v>265</v>
      </c>
      <c r="AD31" s="3" t="s">
        <v>104</v>
      </c>
      <c r="AE31" s="3">
        <v>565</v>
      </c>
      <c r="AF31" s="3">
        <v>845</v>
      </c>
      <c r="AG31" s="3">
        <v>745</v>
      </c>
      <c r="AH31" s="3">
        <v>510</v>
      </c>
      <c r="AI31" s="3">
        <v>565</v>
      </c>
      <c r="AJ31" s="3">
        <v>845</v>
      </c>
      <c r="AK31" s="3">
        <v>845</v>
      </c>
      <c r="AL31" s="3">
        <v>865</v>
      </c>
      <c r="AM31" s="3">
        <v>865</v>
      </c>
      <c r="AN31" s="3" t="s">
        <v>104</v>
      </c>
      <c r="AO31" s="3">
        <v>965</v>
      </c>
      <c r="AP31" s="3">
        <v>100</v>
      </c>
      <c r="AQ31" s="3" t="s">
        <v>104</v>
      </c>
      <c r="AR31" s="3">
        <v>815</v>
      </c>
      <c r="AS31" s="3">
        <v>715</v>
      </c>
      <c r="AT31" s="3">
        <v>565</v>
      </c>
      <c r="AU31" s="3">
        <v>565</v>
      </c>
      <c r="AV31" s="3">
        <v>565</v>
      </c>
      <c r="AW31" s="3">
        <v>565</v>
      </c>
      <c r="AX31" s="3">
        <v>865</v>
      </c>
    </row>
    <row r="32" spans="1:50" ht="15" customHeight="1" x14ac:dyDescent="0.3">
      <c r="A32" s="3" t="s">
        <v>27</v>
      </c>
      <c r="B32" s="3"/>
      <c r="C32" s="3"/>
      <c r="D32" s="3" t="s">
        <v>104</v>
      </c>
      <c r="E32" s="3">
        <v>185</v>
      </c>
      <c r="F32" s="3">
        <v>200</v>
      </c>
      <c r="G32" s="3" t="s">
        <v>104</v>
      </c>
      <c r="H32" s="3" t="s">
        <v>104</v>
      </c>
      <c r="I32" s="3" t="s">
        <v>104</v>
      </c>
      <c r="J32" s="3">
        <v>280</v>
      </c>
      <c r="K32" s="3">
        <v>150</v>
      </c>
      <c r="L32" s="3">
        <v>595</v>
      </c>
      <c r="M32" s="3">
        <v>595</v>
      </c>
      <c r="N32" s="3">
        <v>845</v>
      </c>
      <c r="O32" s="3">
        <v>995</v>
      </c>
      <c r="P32" s="3">
        <v>815</v>
      </c>
      <c r="Q32" s="3">
        <v>965</v>
      </c>
      <c r="R32" s="3">
        <v>250</v>
      </c>
      <c r="S32" s="3">
        <v>185</v>
      </c>
      <c r="T32" s="3">
        <v>510</v>
      </c>
      <c r="U32" s="3">
        <v>510</v>
      </c>
      <c r="V32" s="3">
        <v>790</v>
      </c>
      <c r="W32" s="3">
        <v>790</v>
      </c>
      <c r="X32" s="3">
        <v>790</v>
      </c>
      <c r="Y32" s="3">
        <v>790</v>
      </c>
      <c r="Z32" s="3">
        <v>510</v>
      </c>
      <c r="AA32" s="3">
        <v>510</v>
      </c>
      <c r="AB32" s="3">
        <v>595</v>
      </c>
      <c r="AC32" s="3">
        <v>265</v>
      </c>
      <c r="AD32" s="3" t="s">
        <v>104</v>
      </c>
      <c r="AE32" s="3">
        <v>565</v>
      </c>
      <c r="AF32" s="3">
        <v>845</v>
      </c>
      <c r="AG32" s="3">
        <v>745</v>
      </c>
      <c r="AH32" s="3">
        <v>510</v>
      </c>
      <c r="AI32" s="3">
        <v>565</v>
      </c>
      <c r="AJ32" s="3">
        <v>845</v>
      </c>
      <c r="AK32" s="3">
        <v>845</v>
      </c>
      <c r="AL32" s="3">
        <v>865</v>
      </c>
      <c r="AM32" s="3">
        <v>865</v>
      </c>
      <c r="AN32" s="3" t="s">
        <v>104</v>
      </c>
      <c r="AO32" s="3">
        <v>965</v>
      </c>
      <c r="AP32" s="3">
        <v>100</v>
      </c>
      <c r="AQ32" s="3" t="s">
        <v>104</v>
      </c>
      <c r="AR32" s="3">
        <v>815</v>
      </c>
      <c r="AS32" s="3">
        <v>715</v>
      </c>
      <c r="AT32" s="3">
        <v>565</v>
      </c>
      <c r="AU32" s="3">
        <v>565</v>
      </c>
      <c r="AV32" s="3">
        <v>565</v>
      </c>
      <c r="AW32" s="3">
        <v>565</v>
      </c>
      <c r="AX32" s="3">
        <v>865</v>
      </c>
    </row>
    <row r="33" spans="1:50" ht="15" customHeight="1" x14ac:dyDescent="0.3">
      <c r="A33" s="3" t="s">
        <v>26</v>
      </c>
      <c r="B33" s="3"/>
      <c r="C33" s="3"/>
      <c r="D33" s="3" t="s">
        <v>104</v>
      </c>
      <c r="E33" s="3">
        <v>185</v>
      </c>
      <c r="F33" s="3">
        <v>200</v>
      </c>
      <c r="G33" s="3" t="s">
        <v>104</v>
      </c>
      <c r="H33" s="3" t="s">
        <v>104</v>
      </c>
      <c r="I33" s="3" t="s">
        <v>104</v>
      </c>
      <c r="J33" s="3">
        <v>280</v>
      </c>
      <c r="K33" s="3">
        <v>150</v>
      </c>
      <c r="L33" s="3">
        <v>595</v>
      </c>
      <c r="M33" s="3">
        <v>595</v>
      </c>
      <c r="N33" s="3">
        <v>845</v>
      </c>
      <c r="O33" s="3">
        <v>995</v>
      </c>
      <c r="P33" s="3">
        <v>815</v>
      </c>
      <c r="Q33" s="3">
        <v>965</v>
      </c>
      <c r="R33" s="3">
        <v>250</v>
      </c>
      <c r="S33" s="3">
        <v>185</v>
      </c>
      <c r="T33" s="3">
        <v>510</v>
      </c>
      <c r="U33" s="3">
        <v>510</v>
      </c>
      <c r="V33" s="3">
        <v>790</v>
      </c>
      <c r="W33" s="3">
        <v>790</v>
      </c>
      <c r="X33" s="3">
        <v>790</v>
      </c>
      <c r="Y33" s="3">
        <v>790</v>
      </c>
      <c r="Z33" s="3">
        <v>510</v>
      </c>
      <c r="AA33" s="3">
        <v>510</v>
      </c>
      <c r="AB33" s="3">
        <v>595</v>
      </c>
      <c r="AC33" s="3">
        <v>265</v>
      </c>
      <c r="AD33" s="3" t="s">
        <v>104</v>
      </c>
      <c r="AE33" s="3">
        <v>565</v>
      </c>
      <c r="AF33" s="3">
        <v>845</v>
      </c>
      <c r="AG33" s="3">
        <v>745</v>
      </c>
      <c r="AH33" s="3">
        <v>510</v>
      </c>
      <c r="AI33" s="3">
        <v>565</v>
      </c>
      <c r="AJ33" s="3">
        <v>845</v>
      </c>
      <c r="AK33" s="3">
        <v>845</v>
      </c>
      <c r="AL33" s="3">
        <v>865</v>
      </c>
      <c r="AM33" s="3">
        <v>865</v>
      </c>
      <c r="AN33" s="3" t="s">
        <v>104</v>
      </c>
      <c r="AO33" s="3">
        <v>965</v>
      </c>
      <c r="AP33" s="3">
        <v>100</v>
      </c>
      <c r="AQ33" s="3" t="s">
        <v>104</v>
      </c>
      <c r="AR33" s="3">
        <v>815</v>
      </c>
      <c r="AS33" s="3">
        <v>715</v>
      </c>
      <c r="AT33" s="3">
        <v>565</v>
      </c>
      <c r="AU33" s="3">
        <v>565</v>
      </c>
      <c r="AV33" s="3">
        <v>565</v>
      </c>
      <c r="AW33" s="3">
        <v>565</v>
      </c>
      <c r="AX33" s="3">
        <v>865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185</v>
      </c>
      <c r="F34" s="3">
        <v>200</v>
      </c>
      <c r="G34" s="3" t="s">
        <v>104</v>
      </c>
      <c r="H34" s="3" t="s">
        <v>104</v>
      </c>
      <c r="I34" s="3" t="s">
        <v>104</v>
      </c>
      <c r="J34" s="3">
        <v>280</v>
      </c>
      <c r="K34" s="3">
        <v>150</v>
      </c>
      <c r="L34" s="3">
        <v>595</v>
      </c>
      <c r="M34" s="3">
        <v>595</v>
      </c>
      <c r="N34" s="3">
        <v>845</v>
      </c>
      <c r="O34" s="3">
        <v>995</v>
      </c>
      <c r="P34" s="3">
        <v>815</v>
      </c>
      <c r="Q34" s="3">
        <v>965</v>
      </c>
      <c r="R34" s="3">
        <v>250</v>
      </c>
      <c r="S34" s="3">
        <v>185</v>
      </c>
      <c r="T34" s="3">
        <v>510</v>
      </c>
      <c r="U34" s="3">
        <v>510</v>
      </c>
      <c r="V34" s="3">
        <v>790</v>
      </c>
      <c r="W34" s="3">
        <v>790</v>
      </c>
      <c r="X34" s="3">
        <v>790</v>
      </c>
      <c r="Y34" s="3">
        <v>790</v>
      </c>
      <c r="Z34" s="3">
        <v>510</v>
      </c>
      <c r="AA34" s="3">
        <v>510</v>
      </c>
      <c r="AB34" s="3">
        <v>595</v>
      </c>
      <c r="AC34" s="3">
        <v>265</v>
      </c>
      <c r="AD34" s="3" t="s">
        <v>104</v>
      </c>
      <c r="AE34" s="3">
        <v>565</v>
      </c>
      <c r="AF34" s="3">
        <v>845</v>
      </c>
      <c r="AG34" s="3">
        <v>745</v>
      </c>
      <c r="AH34" s="3">
        <v>510</v>
      </c>
      <c r="AI34" s="3">
        <v>565</v>
      </c>
      <c r="AJ34" s="3">
        <v>845</v>
      </c>
      <c r="AK34" s="3">
        <v>845</v>
      </c>
      <c r="AL34" s="3">
        <v>865</v>
      </c>
      <c r="AM34" s="3">
        <v>865</v>
      </c>
      <c r="AN34" s="3" t="s">
        <v>104</v>
      </c>
      <c r="AO34" s="3">
        <v>965</v>
      </c>
      <c r="AP34" s="3">
        <v>100</v>
      </c>
      <c r="AQ34" s="3" t="s">
        <v>104</v>
      </c>
      <c r="AR34" s="3">
        <v>815</v>
      </c>
      <c r="AS34" s="3">
        <v>715</v>
      </c>
      <c r="AT34" s="3">
        <v>565</v>
      </c>
      <c r="AU34" s="3">
        <v>565</v>
      </c>
      <c r="AV34" s="3">
        <v>565</v>
      </c>
      <c r="AW34" s="3">
        <v>565</v>
      </c>
      <c r="AX34" s="3">
        <v>865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185</v>
      </c>
      <c r="F35" s="3">
        <v>200</v>
      </c>
      <c r="G35" s="3" t="s">
        <v>104</v>
      </c>
      <c r="H35" s="3" t="s">
        <v>104</v>
      </c>
      <c r="I35" s="3" t="s">
        <v>104</v>
      </c>
      <c r="J35" s="3">
        <v>280</v>
      </c>
      <c r="K35" s="3">
        <v>150</v>
      </c>
      <c r="L35" s="3">
        <v>595</v>
      </c>
      <c r="M35" s="3">
        <v>595</v>
      </c>
      <c r="N35" s="3">
        <v>845</v>
      </c>
      <c r="O35" s="3">
        <v>995</v>
      </c>
      <c r="P35" s="3">
        <v>815</v>
      </c>
      <c r="Q35" s="3">
        <v>965</v>
      </c>
      <c r="R35" s="3">
        <v>250</v>
      </c>
      <c r="S35" s="3">
        <v>185</v>
      </c>
      <c r="T35" s="3">
        <v>510</v>
      </c>
      <c r="U35" s="3">
        <v>510</v>
      </c>
      <c r="V35" s="3">
        <v>790</v>
      </c>
      <c r="W35" s="3">
        <v>790</v>
      </c>
      <c r="X35" s="3">
        <v>790</v>
      </c>
      <c r="Y35" s="3">
        <v>790</v>
      </c>
      <c r="Z35" s="3">
        <v>510</v>
      </c>
      <c r="AA35" s="3">
        <v>510</v>
      </c>
      <c r="AB35" s="3">
        <v>595</v>
      </c>
      <c r="AC35" s="3">
        <v>265</v>
      </c>
      <c r="AD35" s="3" t="s">
        <v>104</v>
      </c>
      <c r="AE35" s="3">
        <v>565</v>
      </c>
      <c r="AF35" s="3">
        <v>845</v>
      </c>
      <c r="AG35" s="3">
        <v>745</v>
      </c>
      <c r="AH35" s="3">
        <v>510</v>
      </c>
      <c r="AI35" s="3">
        <v>565</v>
      </c>
      <c r="AJ35" s="3">
        <v>845</v>
      </c>
      <c r="AK35" s="3">
        <v>845</v>
      </c>
      <c r="AL35" s="3">
        <v>865</v>
      </c>
      <c r="AM35" s="3">
        <v>865</v>
      </c>
      <c r="AN35" s="3" t="s">
        <v>104</v>
      </c>
      <c r="AO35" s="3">
        <v>965</v>
      </c>
      <c r="AP35" s="3">
        <v>100</v>
      </c>
      <c r="AQ35" s="3" t="s">
        <v>104</v>
      </c>
      <c r="AR35" s="3">
        <v>815</v>
      </c>
      <c r="AS35" s="3">
        <v>715</v>
      </c>
      <c r="AT35" s="3">
        <v>565</v>
      </c>
      <c r="AU35" s="3">
        <v>565</v>
      </c>
      <c r="AV35" s="3">
        <v>565</v>
      </c>
      <c r="AW35" s="3">
        <v>565</v>
      </c>
      <c r="AX35" s="3">
        <v>865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185</v>
      </c>
      <c r="F36" s="3">
        <v>200</v>
      </c>
      <c r="G36" s="3" t="s">
        <v>104</v>
      </c>
      <c r="H36" s="3" t="s">
        <v>104</v>
      </c>
      <c r="I36" s="3" t="s">
        <v>104</v>
      </c>
      <c r="J36" s="3">
        <v>280</v>
      </c>
      <c r="K36" s="3">
        <v>150</v>
      </c>
      <c r="L36" s="3">
        <v>595</v>
      </c>
      <c r="M36" s="3">
        <v>595</v>
      </c>
      <c r="N36" s="3">
        <v>845</v>
      </c>
      <c r="O36" s="3">
        <v>995</v>
      </c>
      <c r="P36" s="3">
        <v>815</v>
      </c>
      <c r="Q36" s="3">
        <v>965</v>
      </c>
      <c r="R36" s="3">
        <v>250</v>
      </c>
      <c r="S36" s="3">
        <v>185</v>
      </c>
      <c r="T36" s="3">
        <v>510</v>
      </c>
      <c r="U36" s="3">
        <v>510</v>
      </c>
      <c r="V36" s="3">
        <v>790</v>
      </c>
      <c r="W36" s="3">
        <v>790</v>
      </c>
      <c r="X36" s="3">
        <v>790</v>
      </c>
      <c r="Y36" s="3">
        <v>790</v>
      </c>
      <c r="Z36" s="3">
        <v>510</v>
      </c>
      <c r="AA36" s="3">
        <v>510</v>
      </c>
      <c r="AB36" s="3">
        <v>595</v>
      </c>
      <c r="AC36" s="3">
        <v>265</v>
      </c>
      <c r="AD36" s="3" t="s">
        <v>104</v>
      </c>
      <c r="AE36" s="3">
        <v>565</v>
      </c>
      <c r="AF36" s="3">
        <v>845</v>
      </c>
      <c r="AG36" s="3">
        <v>745</v>
      </c>
      <c r="AH36" s="3">
        <v>510</v>
      </c>
      <c r="AI36" s="3">
        <v>565</v>
      </c>
      <c r="AJ36" s="3">
        <v>845</v>
      </c>
      <c r="AK36" s="3">
        <v>845</v>
      </c>
      <c r="AL36" s="3">
        <v>865</v>
      </c>
      <c r="AM36" s="3">
        <v>865</v>
      </c>
      <c r="AN36" s="3" t="s">
        <v>104</v>
      </c>
      <c r="AO36" s="3">
        <v>965</v>
      </c>
      <c r="AP36" s="3">
        <v>100</v>
      </c>
      <c r="AQ36" s="3" t="s">
        <v>104</v>
      </c>
      <c r="AR36" s="3">
        <v>815</v>
      </c>
      <c r="AS36" s="3">
        <v>715</v>
      </c>
      <c r="AT36" s="3">
        <v>565</v>
      </c>
      <c r="AU36" s="3">
        <v>565</v>
      </c>
      <c r="AV36" s="3">
        <v>565</v>
      </c>
      <c r="AW36" s="3">
        <v>565</v>
      </c>
      <c r="AX36" s="3">
        <v>865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185</v>
      </c>
      <c r="F37" s="3">
        <v>200</v>
      </c>
      <c r="G37" s="3" t="s">
        <v>104</v>
      </c>
      <c r="H37" s="3" t="s">
        <v>104</v>
      </c>
      <c r="I37" s="3" t="s">
        <v>104</v>
      </c>
      <c r="J37" s="3">
        <v>280</v>
      </c>
      <c r="K37" s="3">
        <v>150</v>
      </c>
      <c r="L37" s="3">
        <v>595</v>
      </c>
      <c r="M37" s="3">
        <v>595</v>
      </c>
      <c r="N37" s="3">
        <v>845</v>
      </c>
      <c r="O37" s="3">
        <v>995</v>
      </c>
      <c r="P37" s="3">
        <v>815</v>
      </c>
      <c r="Q37" s="3">
        <v>965</v>
      </c>
      <c r="R37" s="3">
        <v>250</v>
      </c>
      <c r="S37" s="3">
        <v>185</v>
      </c>
      <c r="T37" s="3">
        <v>510</v>
      </c>
      <c r="U37" s="3">
        <v>510</v>
      </c>
      <c r="V37" s="3">
        <v>790</v>
      </c>
      <c r="W37" s="3">
        <v>790</v>
      </c>
      <c r="X37" s="3">
        <v>790</v>
      </c>
      <c r="Y37" s="3">
        <v>790</v>
      </c>
      <c r="Z37" s="3">
        <v>510</v>
      </c>
      <c r="AA37" s="3">
        <v>510</v>
      </c>
      <c r="AB37" s="3">
        <v>595</v>
      </c>
      <c r="AC37" s="3">
        <v>265</v>
      </c>
      <c r="AD37" s="3" t="s">
        <v>104</v>
      </c>
      <c r="AE37" s="3">
        <v>565</v>
      </c>
      <c r="AF37" s="3">
        <v>845</v>
      </c>
      <c r="AG37" s="3">
        <v>745</v>
      </c>
      <c r="AH37" s="3">
        <v>510</v>
      </c>
      <c r="AI37" s="3">
        <v>565</v>
      </c>
      <c r="AJ37" s="3">
        <v>845</v>
      </c>
      <c r="AK37" s="3">
        <v>845</v>
      </c>
      <c r="AL37" s="3">
        <v>865</v>
      </c>
      <c r="AM37" s="3">
        <v>865</v>
      </c>
      <c r="AN37" s="3" t="s">
        <v>104</v>
      </c>
      <c r="AO37" s="3">
        <v>965</v>
      </c>
      <c r="AP37" s="3">
        <v>100</v>
      </c>
      <c r="AQ37" s="3" t="s">
        <v>104</v>
      </c>
      <c r="AR37" s="3">
        <v>815</v>
      </c>
      <c r="AS37" s="3">
        <v>715</v>
      </c>
      <c r="AT37" s="3">
        <v>565</v>
      </c>
      <c r="AU37" s="3">
        <v>565</v>
      </c>
      <c r="AV37" s="3">
        <v>565</v>
      </c>
      <c r="AW37" s="3">
        <v>565</v>
      </c>
      <c r="AX37" s="3">
        <v>865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185</v>
      </c>
      <c r="F38" s="3">
        <v>200</v>
      </c>
      <c r="G38" s="3" t="s">
        <v>104</v>
      </c>
      <c r="H38" s="3" t="s">
        <v>104</v>
      </c>
      <c r="I38" s="3" t="s">
        <v>104</v>
      </c>
      <c r="J38" s="3">
        <v>280</v>
      </c>
      <c r="K38" s="3">
        <v>150</v>
      </c>
      <c r="L38" s="3">
        <v>595</v>
      </c>
      <c r="M38" s="3">
        <v>595</v>
      </c>
      <c r="N38" s="3">
        <v>845</v>
      </c>
      <c r="O38" s="3">
        <v>995</v>
      </c>
      <c r="P38" s="3">
        <v>815</v>
      </c>
      <c r="Q38" s="3">
        <v>965</v>
      </c>
      <c r="R38" s="3">
        <v>250</v>
      </c>
      <c r="S38" s="3">
        <v>185</v>
      </c>
      <c r="T38" s="3">
        <v>510</v>
      </c>
      <c r="U38" s="3">
        <v>510</v>
      </c>
      <c r="V38" s="3">
        <v>790</v>
      </c>
      <c r="W38" s="3">
        <v>790</v>
      </c>
      <c r="X38" s="3">
        <v>790</v>
      </c>
      <c r="Y38" s="3">
        <v>790</v>
      </c>
      <c r="Z38" s="3">
        <v>510</v>
      </c>
      <c r="AA38" s="3">
        <v>510</v>
      </c>
      <c r="AB38" s="3">
        <v>595</v>
      </c>
      <c r="AC38" s="3">
        <v>265</v>
      </c>
      <c r="AD38" s="3" t="s">
        <v>104</v>
      </c>
      <c r="AE38" s="3">
        <v>565</v>
      </c>
      <c r="AF38" s="3">
        <v>845</v>
      </c>
      <c r="AG38" s="3">
        <v>745</v>
      </c>
      <c r="AH38" s="3">
        <v>510</v>
      </c>
      <c r="AI38" s="3">
        <v>565</v>
      </c>
      <c r="AJ38" s="3">
        <v>845</v>
      </c>
      <c r="AK38" s="3">
        <v>845</v>
      </c>
      <c r="AL38" s="3">
        <v>865</v>
      </c>
      <c r="AM38" s="3">
        <v>865</v>
      </c>
      <c r="AN38" s="3" t="s">
        <v>104</v>
      </c>
      <c r="AO38" s="3">
        <v>965</v>
      </c>
      <c r="AP38" s="3">
        <v>100</v>
      </c>
      <c r="AQ38" s="3" t="s">
        <v>104</v>
      </c>
      <c r="AR38" s="3">
        <v>815</v>
      </c>
      <c r="AS38" s="3">
        <v>715</v>
      </c>
      <c r="AT38" s="3">
        <v>565</v>
      </c>
      <c r="AU38" s="3">
        <v>565</v>
      </c>
      <c r="AV38" s="3">
        <v>565</v>
      </c>
      <c r="AW38" s="3">
        <v>565</v>
      </c>
      <c r="AX38" s="3">
        <v>865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185</v>
      </c>
      <c r="F39" s="3">
        <v>200</v>
      </c>
      <c r="G39" s="3" t="s">
        <v>104</v>
      </c>
      <c r="H39" s="3" t="s">
        <v>104</v>
      </c>
      <c r="I39" s="3" t="s">
        <v>104</v>
      </c>
      <c r="J39" s="3">
        <v>280</v>
      </c>
      <c r="K39" s="3">
        <v>150</v>
      </c>
      <c r="L39" s="3">
        <v>595</v>
      </c>
      <c r="M39" s="3">
        <v>595</v>
      </c>
      <c r="N39" s="3">
        <v>845</v>
      </c>
      <c r="O39" s="3">
        <v>995</v>
      </c>
      <c r="P39" s="3">
        <v>815</v>
      </c>
      <c r="Q39" s="3">
        <v>965</v>
      </c>
      <c r="R39" s="3">
        <v>250</v>
      </c>
      <c r="S39" s="3">
        <v>185</v>
      </c>
      <c r="T39" s="3">
        <v>510</v>
      </c>
      <c r="U39" s="3">
        <v>510</v>
      </c>
      <c r="V39" s="3">
        <v>790</v>
      </c>
      <c r="W39" s="3">
        <v>790</v>
      </c>
      <c r="X39" s="3">
        <v>790</v>
      </c>
      <c r="Y39" s="3">
        <v>790</v>
      </c>
      <c r="Z39" s="3">
        <v>510</v>
      </c>
      <c r="AA39" s="3">
        <v>510</v>
      </c>
      <c r="AB39" s="3">
        <v>595</v>
      </c>
      <c r="AC39" s="3">
        <v>265</v>
      </c>
      <c r="AD39" s="3" t="s">
        <v>104</v>
      </c>
      <c r="AE39" s="3">
        <v>565</v>
      </c>
      <c r="AF39" s="3">
        <v>845</v>
      </c>
      <c r="AG39" s="3">
        <v>745</v>
      </c>
      <c r="AH39" s="3">
        <v>510</v>
      </c>
      <c r="AI39" s="3">
        <v>565</v>
      </c>
      <c r="AJ39" s="3">
        <v>845</v>
      </c>
      <c r="AK39" s="3">
        <v>845</v>
      </c>
      <c r="AL39" s="3">
        <v>865</v>
      </c>
      <c r="AM39" s="3">
        <v>865</v>
      </c>
      <c r="AN39" s="3" t="s">
        <v>104</v>
      </c>
      <c r="AO39" s="3">
        <v>965</v>
      </c>
      <c r="AP39" s="3">
        <v>100</v>
      </c>
      <c r="AQ39" s="3" t="s">
        <v>104</v>
      </c>
      <c r="AR39" s="3">
        <v>815</v>
      </c>
      <c r="AS39" s="3">
        <v>715</v>
      </c>
      <c r="AT39" s="3">
        <v>565</v>
      </c>
      <c r="AU39" s="3">
        <v>565</v>
      </c>
      <c r="AV39" s="3">
        <v>565</v>
      </c>
      <c r="AW39" s="3">
        <v>565</v>
      </c>
      <c r="AX39" s="3">
        <v>865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185</v>
      </c>
      <c r="F40" s="3">
        <v>200</v>
      </c>
      <c r="G40" s="3" t="s">
        <v>104</v>
      </c>
      <c r="H40" s="3" t="s">
        <v>104</v>
      </c>
      <c r="I40" s="3" t="s">
        <v>104</v>
      </c>
      <c r="J40" s="3">
        <v>280</v>
      </c>
      <c r="K40" s="3">
        <v>150</v>
      </c>
      <c r="L40" s="3">
        <v>595</v>
      </c>
      <c r="M40" s="3">
        <v>595</v>
      </c>
      <c r="N40" s="3">
        <v>845</v>
      </c>
      <c r="O40" s="3">
        <v>995</v>
      </c>
      <c r="P40" s="3">
        <v>815</v>
      </c>
      <c r="Q40" s="3">
        <v>965</v>
      </c>
      <c r="R40" s="3">
        <v>250</v>
      </c>
      <c r="S40" s="3">
        <v>185</v>
      </c>
      <c r="T40" s="3">
        <v>510</v>
      </c>
      <c r="U40" s="3">
        <v>510</v>
      </c>
      <c r="V40" s="3">
        <v>790</v>
      </c>
      <c r="W40" s="3">
        <v>790</v>
      </c>
      <c r="X40" s="3">
        <v>790</v>
      </c>
      <c r="Y40" s="3">
        <v>790</v>
      </c>
      <c r="Z40" s="3">
        <v>510</v>
      </c>
      <c r="AA40" s="3">
        <v>510</v>
      </c>
      <c r="AB40" s="3">
        <v>595</v>
      </c>
      <c r="AC40" s="3">
        <v>265</v>
      </c>
      <c r="AD40" s="3" t="s">
        <v>104</v>
      </c>
      <c r="AE40" s="3">
        <v>565</v>
      </c>
      <c r="AF40" s="3">
        <v>845</v>
      </c>
      <c r="AG40" s="3">
        <v>745</v>
      </c>
      <c r="AH40" s="3">
        <v>510</v>
      </c>
      <c r="AI40" s="3">
        <v>565</v>
      </c>
      <c r="AJ40" s="3">
        <v>845</v>
      </c>
      <c r="AK40" s="3">
        <v>845</v>
      </c>
      <c r="AL40" s="3">
        <v>865</v>
      </c>
      <c r="AM40" s="3">
        <v>865</v>
      </c>
      <c r="AN40" s="3" t="s">
        <v>104</v>
      </c>
      <c r="AO40" s="3">
        <v>965</v>
      </c>
      <c r="AP40" s="3">
        <v>100</v>
      </c>
      <c r="AQ40" s="3" t="s">
        <v>104</v>
      </c>
      <c r="AR40" s="3">
        <v>815</v>
      </c>
      <c r="AS40" s="3">
        <v>715</v>
      </c>
      <c r="AT40" s="3">
        <v>565</v>
      </c>
      <c r="AU40" s="3">
        <v>565</v>
      </c>
      <c r="AV40" s="3">
        <v>565</v>
      </c>
      <c r="AW40" s="3">
        <v>565</v>
      </c>
      <c r="AX40" s="3">
        <v>865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185</v>
      </c>
      <c r="F41" s="3">
        <v>200</v>
      </c>
      <c r="G41" s="3" t="s">
        <v>104</v>
      </c>
      <c r="H41" s="3" t="s">
        <v>104</v>
      </c>
      <c r="I41" s="3" t="s">
        <v>104</v>
      </c>
      <c r="J41" s="3">
        <v>280</v>
      </c>
      <c r="K41" s="3">
        <v>150</v>
      </c>
      <c r="L41" s="3">
        <v>595</v>
      </c>
      <c r="M41" s="3">
        <v>595</v>
      </c>
      <c r="N41" s="3">
        <v>845</v>
      </c>
      <c r="O41" s="3">
        <v>995</v>
      </c>
      <c r="P41" s="3">
        <v>815</v>
      </c>
      <c r="Q41" s="3">
        <v>965</v>
      </c>
      <c r="R41" s="3">
        <v>250</v>
      </c>
      <c r="S41" s="3">
        <v>185</v>
      </c>
      <c r="T41" s="3">
        <v>510</v>
      </c>
      <c r="U41" s="3">
        <v>510</v>
      </c>
      <c r="V41" s="3">
        <v>790</v>
      </c>
      <c r="W41" s="3">
        <v>790</v>
      </c>
      <c r="X41" s="3">
        <v>790</v>
      </c>
      <c r="Y41" s="3">
        <v>790</v>
      </c>
      <c r="Z41" s="3">
        <v>510</v>
      </c>
      <c r="AA41" s="3">
        <v>510</v>
      </c>
      <c r="AB41" s="3">
        <v>595</v>
      </c>
      <c r="AC41" s="3">
        <v>265</v>
      </c>
      <c r="AD41" s="3" t="s">
        <v>104</v>
      </c>
      <c r="AE41" s="3">
        <v>565</v>
      </c>
      <c r="AF41" s="3">
        <v>845</v>
      </c>
      <c r="AG41" s="3">
        <v>745</v>
      </c>
      <c r="AH41" s="3">
        <v>510</v>
      </c>
      <c r="AI41" s="3">
        <v>565</v>
      </c>
      <c r="AJ41" s="3">
        <v>845</v>
      </c>
      <c r="AK41" s="3">
        <v>845</v>
      </c>
      <c r="AL41" s="3">
        <v>865</v>
      </c>
      <c r="AM41" s="3">
        <v>865</v>
      </c>
      <c r="AN41" s="3" t="s">
        <v>104</v>
      </c>
      <c r="AO41" s="3">
        <v>965</v>
      </c>
      <c r="AP41" s="3">
        <v>100</v>
      </c>
      <c r="AQ41" s="3" t="s">
        <v>104</v>
      </c>
      <c r="AR41" s="3">
        <v>815</v>
      </c>
      <c r="AS41" s="3">
        <v>715</v>
      </c>
      <c r="AT41" s="3">
        <v>565</v>
      </c>
      <c r="AU41" s="3">
        <v>565</v>
      </c>
      <c r="AV41" s="3">
        <v>565</v>
      </c>
      <c r="AW41" s="3">
        <v>565</v>
      </c>
      <c r="AX41" s="3">
        <v>865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185</v>
      </c>
      <c r="F42" s="3">
        <v>200</v>
      </c>
      <c r="G42" s="3" t="s">
        <v>104</v>
      </c>
      <c r="H42" s="3" t="s">
        <v>104</v>
      </c>
      <c r="I42" s="3" t="s">
        <v>104</v>
      </c>
      <c r="J42" s="3">
        <v>280</v>
      </c>
      <c r="K42" s="3">
        <v>150</v>
      </c>
      <c r="L42" s="3">
        <v>595</v>
      </c>
      <c r="M42" s="3">
        <v>595</v>
      </c>
      <c r="N42" s="3">
        <v>845</v>
      </c>
      <c r="O42" s="3">
        <v>995</v>
      </c>
      <c r="P42" s="3">
        <v>815</v>
      </c>
      <c r="Q42" s="3">
        <v>965</v>
      </c>
      <c r="R42" s="3">
        <v>250</v>
      </c>
      <c r="S42" s="3">
        <v>185</v>
      </c>
      <c r="T42" s="3">
        <v>510</v>
      </c>
      <c r="U42" s="3">
        <v>510</v>
      </c>
      <c r="V42" s="3">
        <v>790</v>
      </c>
      <c r="W42" s="3">
        <v>790</v>
      </c>
      <c r="X42" s="3">
        <v>790</v>
      </c>
      <c r="Y42" s="3">
        <v>790</v>
      </c>
      <c r="Z42" s="3">
        <v>510</v>
      </c>
      <c r="AA42" s="3">
        <v>510</v>
      </c>
      <c r="AB42" s="3">
        <v>595</v>
      </c>
      <c r="AC42" s="3">
        <v>265</v>
      </c>
      <c r="AD42" s="3" t="s">
        <v>104</v>
      </c>
      <c r="AE42" s="3">
        <v>565</v>
      </c>
      <c r="AF42" s="3">
        <v>845</v>
      </c>
      <c r="AG42" s="3">
        <v>745</v>
      </c>
      <c r="AH42" s="3">
        <v>510</v>
      </c>
      <c r="AI42" s="3">
        <v>565</v>
      </c>
      <c r="AJ42" s="3">
        <v>845</v>
      </c>
      <c r="AK42" s="3">
        <v>845</v>
      </c>
      <c r="AL42" s="3">
        <v>865</v>
      </c>
      <c r="AM42" s="3">
        <v>865</v>
      </c>
      <c r="AN42" s="3" t="s">
        <v>104</v>
      </c>
      <c r="AO42" s="3">
        <v>965</v>
      </c>
      <c r="AP42" s="3">
        <v>100</v>
      </c>
      <c r="AQ42" s="3" t="s">
        <v>104</v>
      </c>
      <c r="AR42" s="3">
        <v>815</v>
      </c>
      <c r="AS42" s="3">
        <v>715</v>
      </c>
      <c r="AT42" s="3">
        <v>565</v>
      </c>
      <c r="AU42" s="3">
        <v>565</v>
      </c>
      <c r="AV42" s="3">
        <v>565</v>
      </c>
      <c r="AW42" s="3">
        <v>565</v>
      </c>
      <c r="AX42" s="3">
        <v>865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185</v>
      </c>
      <c r="F43" s="3">
        <v>200</v>
      </c>
      <c r="G43" s="3" t="s">
        <v>104</v>
      </c>
      <c r="H43" s="3" t="s">
        <v>104</v>
      </c>
      <c r="I43" s="3" t="s">
        <v>104</v>
      </c>
      <c r="J43" s="3">
        <v>280</v>
      </c>
      <c r="K43" s="3">
        <v>150</v>
      </c>
      <c r="L43" s="3">
        <v>595</v>
      </c>
      <c r="M43" s="3">
        <v>595</v>
      </c>
      <c r="N43" s="3">
        <v>845</v>
      </c>
      <c r="O43" s="3">
        <v>995</v>
      </c>
      <c r="P43" s="3">
        <v>815</v>
      </c>
      <c r="Q43" s="3">
        <v>965</v>
      </c>
      <c r="R43" s="3">
        <v>250</v>
      </c>
      <c r="S43" s="3">
        <v>185</v>
      </c>
      <c r="T43" s="3">
        <v>510</v>
      </c>
      <c r="U43" s="3">
        <v>510</v>
      </c>
      <c r="V43" s="3">
        <v>790</v>
      </c>
      <c r="W43" s="3">
        <v>790</v>
      </c>
      <c r="X43" s="3">
        <v>790</v>
      </c>
      <c r="Y43" s="3">
        <v>790</v>
      </c>
      <c r="Z43" s="3">
        <v>510</v>
      </c>
      <c r="AA43" s="3">
        <v>510</v>
      </c>
      <c r="AB43" s="3">
        <v>595</v>
      </c>
      <c r="AC43" s="3">
        <v>265</v>
      </c>
      <c r="AD43" s="3" t="s">
        <v>104</v>
      </c>
      <c r="AE43" s="3">
        <v>565</v>
      </c>
      <c r="AF43" s="3">
        <v>845</v>
      </c>
      <c r="AG43" s="3">
        <v>745</v>
      </c>
      <c r="AH43" s="3">
        <v>510</v>
      </c>
      <c r="AI43" s="3">
        <v>565</v>
      </c>
      <c r="AJ43" s="3">
        <v>845</v>
      </c>
      <c r="AK43" s="3">
        <v>845</v>
      </c>
      <c r="AL43" s="3">
        <v>865</v>
      </c>
      <c r="AM43" s="3">
        <v>865</v>
      </c>
      <c r="AN43" s="3" t="s">
        <v>104</v>
      </c>
      <c r="AO43" s="3">
        <v>965</v>
      </c>
      <c r="AP43" s="3">
        <v>100</v>
      </c>
      <c r="AQ43" s="3" t="s">
        <v>104</v>
      </c>
      <c r="AR43" s="3">
        <v>815</v>
      </c>
      <c r="AS43" s="3">
        <v>715</v>
      </c>
      <c r="AT43" s="3">
        <v>565</v>
      </c>
      <c r="AU43" s="3">
        <v>565</v>
      </c>
      <c r="AV43" s="3">
        <v>565</v>
      </c>
      <c r="AW43" s="3">
        <v>565</v>
      </c>
      <c r="AX43" s="3">
        <v>865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185</v>
      </c>
      <c r="F44" s="3">
        <v>200</v>
      </c>
      <c r="G44" s="3" t="s">
        <v>104</v>
      </c>
      <c r="H44" s="3" t="s">
        <v>104</v>
      </c>
      <c r="I44" s="3" t="s">
        <v>104</v>
      </c>
      <c r="J44" s="3">
        <v>280</v>
      </c>
      <c r="K44" s="3">
        <v>150</v>
      </c>
      <c r="L44" s="3">
        <v>595</v>
      </c>
      <c r="M44" s="3">
        <v>595</v>
      </c>
      <c r="N44" s="3">
        <v>845</v>
      </c>
      <c r="O44" s="3">
        <v>995</v>
      </c>
      <c r="P44" s="3">
        <v>815</v>
      </c>
      <c r="Q44" s="3">
        <v>965</v>
      </c>
      <c r="R44" s="3">
        <v>250</v>
      </c>
      <c r="S44" s="3">
        <v>185</v>
      </c>
      <c r="T44" s="3">
        <v>510</v>
      </c>
      <c r="U44" s="3">
        <v>510</v>
      </c>
      <c r="V44" s="3">
        <v>790</v>
      </c>
      <c r="W44" s="3">
        <v>790</v>
      </c>
      <c r="X44" s="3">
        <v>790</v>
      </c>
      <c r="Y44" s="3">
        <v>790</v>
      </c>
      <c r="Z44" s="3">
        <v>510</v>
      </c>
      <c r="AA44" s="3">
        <v>510</v>
      </c>
      <c r="AB44" s="3">
        <v>595</v>
      </c>
      <c r="AC44" s="3">
        <v>265</v>
      </c>
      <c r="AD44" s="3" t="s">
        <v>104</v>
      </c>
      <c r="AE44" s="3">
        <v>565</v>
      </c>
      <c r="AF44" s="3">
        <v>845</v>
      </c>
      <c r="AG44" s="3">
        <v>745</v>
      </c>
      <c r="AH44" s="3">
        <v>510</v>
      </c>
      <c r="AI44" s="3">
        <v>565</v>
      </c>
      <c r="AJ44" s="3">
        <v>845</v>
      </c>
      <c r="AK44" s="3">
        <v>845</v>
      </c>
      <c r="AL44" s="3">
        <v>865</v>
      </c>
      <c r="AM44" s="3">
        <v>865</v>
      </c>
      <c r="AN44" s="3" t="s">
        <v>104</v>
      </c>
      <c r="AO44" s="3">
        <v>965</v>
      </c>
      <c r="AP44" s="3">
        <v>100</v>
      </c>
      <c r="AQ44" s="3" t="s">
        <v>104</v>
      </c>
      <c r="AR44" s="3">
        <v>815</v>
      </c>
      <c r="AS44" s="3">
        <v>715</v>
      </c>
      <c r="AT44" s="3">
        <v>565</v>
      </c>
      <c r="AU44" s="3">
        <v>565</v>
      </c>
      <c r="AV44" s="3">
        <v>565</v>
      </c>
      <c r="AW44" s="3">
        <v>565</v>
      </c>
      <c r="AX44" s="3">
        <v>865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185</v>
      </c>
      <c r="F45" s="3">
        <v>200</v>
      </c>
      <c r="G45" s="3" t="s">
        <v>104</v>
      </c>
      <c r="H45" s="3" t="s">
        <v>104</v>
      </c>
      <c r="I45" s="3" t="s">
        <v>104</v>
      </c>
      <c r="J45" s="3">
        <v>280</v>
      </c>
      <c r="K45" s="3">
        <v>150</v>
      </c>
      <c r="L45" s="3">
        <v>595</v>
      </c>
      <c r="M45" s="3">
        <v>595</v>
      </c>
      <c r="N45" s="3">
        <v>845</v>
      </c>
      <c r="O45" s="3">
        <v>995</v>
      </c>
      <c r="P45" s="3">
        <v>815</v>
      </c>
      <c r="Q45" s="3">
        <v>965</v>
      </c>
      <c r="R45" s="3">
        <v>250</v>
      </c>
      <c r="S45" s="3">
        <v>185</v>
      </c>
      <c r="T45" s="3">
        <v>510</v>
      </c>
      <c r="U45" s="3">
        <v>510</v>
      </c>
      <c r="V45" s="3">
        <v>790</v>
      </c>
      <c r="W45" s="3">
        <v>790</v>
      </c>
      <c r="X45" s="3">
        <v>790</v>
      </c>
      <c r="Y45" s="3">
        <v>790</v>
      </c>
      <c r="Z45" s="3">
        <v>510</v>
      </c>
      <c r="AA45" s="3">
        <v>510</v>
      </c>
      <c r="AB45" s="3">
        <v>595</v>
      </c>
      <c r="AC45" s="3">
        <v>265</v>
      </c>
      <c r="AD45" s="3" t="s">
        <v>104</v>
      </c>
      <c r="AE45" s="3">
        <v>565</v>
      </c>
      <c r="AF45" s="3">
        <v>845</v>
      </c>
      <c r="AG45" s="3">
        <v>745</v>
      </c>
      <c r="AH45" s="3">
        <v>510</v>
      </c>
      <c r="AI45" s="3">
        <v>565</v>
      </c>
      <c r="AJ45" s="3">
        <v>845</v>
      </c>
      <c r="AK45" s="3">
        <v>845</v>
      </c>
      <c r="AL45" s="3">
        <v>865</v>
      </c>
      <c r="AM45" s="3">
        <v>865</v>
      </c>
      <c r="AN45" s="3" t="s">
        <v>104</v>
      </c>
      <c r="AO45" s="3">
        <v>965</v>
      </c>
      <c r="AP45" s="3">
        <v>100</v>
      </c>
      <c r="AQ45" s="3" t="s">
        <v>104</v>
      </c>
      <c r="AR45" s="3">
        <v>815</v>
      </c>
      <c r="AS45" s="3">
        <v>715</v>
      </c>
      <c r="AT45" s="3">
        <v>565</v>
      </c>
      <c r="AU45" s="3">
        <v>565</v>
      </c>
      <c r="AV45" s="3">
        <v>565</v>
      </c>
      <c r="AW45" s="3">
        <v>565</v>
      </c>
      <c r="AX45" s="3">
        <v>865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185</v>
      </c>
      <c r="F46" s="3">
        <v>200</v>
      </c>
      <c r="G46" s="3" t="s">
        <v>104</v>
      </c>
      <c r="H46" s="3" t="s">
        <v>104</v>
      </c>
      <c r="I46" s="3" t="s">
        <v>104</v>
      </c>
      <c r="J46" s="3">
        <v>280</v>
      </c>
      <c r="K46" s="3">
        <v>150</v>
      </c>
      <c r="L46" s="3">
        <v>595</v>
      </c>
      <c r="M46" s="3">
        <v>595</v>
      </c>
      <c r="N46" s="3">
        <v>845</v>
      </c>
      <c r="O46" s="3">
        <v>995</v>
      </c>
      <c r="P46" s="3">
        <v>815</v>
      </c>
      <c r="Q46" s="3">
        <v>965</v>
      </c>
      <c r="R46" s="3">
        <v>250</v>
      </c>
      <c r="S46" s="3">
        <v>185</v>
      </c>
      <c r="T46" s="3">
        <v>510</v>
      </c>
      <c r="U46" s="3">
        <v>510</v>
      </c>
      <c r="V46" s="3">
        <v>790</v>
      </c>
      <c r="W46" s="3">
        <v>790</v>
      </c>
      <c r="X46" s="3">
        <v>790</v>
      </c>
      <c r="Y46" s="3">
        <v>790</v>
      </c>
      <c r="Z46" s="3">
        <v>510</v>
      </c>
      <c r="AA46" s="3">
        <v>510</v>
      </c>
      <c r="AB46" s="3">
        <v>595</v>
      </c>
      <c r="AC46" s="3">
        <v>265</v>
      </c>
      <c r="AD46" s="3" t="s">
        <v>104</v>
      </c>
      <c r="AE46" s="3">
        <v>565</v>
      </c>
      <c r="AF46" s="3">
        <v>845</v>
      </c>
      <c r="AG46" s="3">
        <v>745</v>
      </c>
      <c r="AH46" s="3">
        <v>510</v>
      </c>
      <c r="AI46" s="3">
        <v>565</v>
      </c>
      <c r="AJ46" s="3">
        <v>845</v>
      </c>
      <c r="AK46" s="3">
        <v>845</v>
      </c>
      <c r="AL46" s="3">
        <v>865</v>
      </c>
      <c r="AM46" s="3">
        <v>865</v>
      </c>
      <c r="AN46" s="3" t="s">
        <v>104</v>
      </c>
      <c r="AO46" s="3">
        <v>965</v>
      </c>
      <c r="AP46" s="3">
        <v>100</v>
      </c>
      <c r="AQ46" s="3" t="s">
        <v>104</v>
      </c>
      <c r="AR46" s="3">
        <v>815</v>
      </c>
      <c r="AS46" s="3">
        <v>715</v>
      </c>
      <c r="AT46" s="3">
        <v>565</v>
      </c>
      <c r="AU46" s="3">
        <v>565</v>
      </c>
      <c r="AV46" s="3">
        <v>565</v>
      </c>
      <c r="AW46" s="3">
        <v>565</v>
      </c>
      <c r="AX46" s="3">
        <v>865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185</v>
      </c>
      <c r="F47" s="3">
        <v>200</v>
      </c>
      <c r="G47" s="3" t="s">
        <v>104</v>
      </c>
      <c r="H47" s="3" t="s">
        <v>104</v>
      </c>
      <c r="I47" s="3" t="s">
        <v>104</v>
      </c>
      <c r="J47" s="3">
        <v>280</v>
      </c>
      <c r="K47" s="3">
        <v>150</v>
      </c>
      <c r="L47" s="3">
        <v>595</v>
      </c>
      <c r="M47" s="3">
        <v>595</v>
      </c>
      <c r="N47" s="3">
        <v>845</v>
      </c>
      <c r="O47" s="3">
        <v>995</v>
      </c>
      <c r="P47" s="3">
        <v>815</v>
      </c>
      <c r="Q47" s="3">
        <v>965</v>
      </c>
      <c r="R47" s="3">
        <v>250</v>
      </c>
      <c r="S47" s="3">
        <v>185</v>
      </c>
      <c r="T47" s="3">
        <v>510</v>
      </c>
      <c r="U47" s="3">
        <v>510</v>
      </c>
      <c r="V47" s="3">
        <v>790</v>
      </c>
      <c r="W47" s="3">
        <v>790</v>
      </c>
      <c r="X47" s="3">
        <v>790</v>
      </c>
      <c r="Y47" s="3">
        <v>790</v>
      </c>
      <c r="Z47" s="3">
        <v>510</v>
      </c>
      <c r="AA47" s="3">
        <v>510</v>
      </c>
      <c r="AB47" s="3">
        <v>595</v>
      </c>
      <c r="AC47" s="3">
        <v>265</v>
      </c>
      <c r="AD47" s="3" t="s">
        <v>104</v>
      </c>
      <c r="AE47" s="3">
        <v>565</v>
      </c>
      <c r="AF47" s="3">
        <v>845</v>
      </c>
      <c r="AG47" s="3">
        <v>745</v>
      </c>
      <c r="AH47" s="3">
        <v>510</v>
      </c>
      <c r="AI47" s="3">
        <v>565</v>
      </c>
      <c r="AJ47" s="3">
        <v>845</v>
      </c>
      <c r="AK47" s="3">
        <v>845</v>
      </c>
      <c r="AL47" s="3">
        <v>865</v>
      </c>
      <c r="AM47" s="3">
        <v>865</v>
      </c>
      <c r="AN47" s="3" t="s">
        <v>104</v>
      </c>
      <c r="AO47" s="3">
        <v>965</v>
      </c>
      <c r="AP47" s="3">
        <v>100</v>
      </c>
      <c r="AQ47" s="3" t="s">
        <v>104</v>
      </c>
      <c r="AR47" s="3">
        <v>815</v>
      </c>
      <c r="AS47" s="3">
        <v>715</v>
      </c>
      <c r="AT47" s="3">
        <v>565</v>
      </c>
      <c r="AU47" s="3">
        <v>565</v>
      </c>
      <c r="AV47" s="3">
        <v>565</v>
      </c>
      <c r="AW47" s="3">
        <v>565</v>
      </c>
      <c r="AX47" s="3">
        <v>865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185</v>
      </c>
      <c r="F48" s="3">
        <v>200</v>
      </c>
      <c r="G48" s="3" t="s">
        <v>104</v>
      </c>
      <c r="H48" s="3" t="s">
        <v>104</v>
      </c>
      <c r="I48" s="3" t="s">
        <v>104</v>
      </c>
      <c r="J48" s="3">
        <v>280</v>
      </c>
      <c r="K48" s="3">
        <v>150</v>
      </c>
      <c r="L48" s="3">
        <v>595</v>
      </c>
      <c r="M48" s="3">
        <v>595</v>
      </c>
      <c r="N48" s="3">
        <v>845</v>
      </c>
      <c r="O48" s="3">
        <v>995</v>
      </c>
      <c r="P48" s="3">
        <v>815</v>
      </c>
      <c r="Q48" s="3">
        <v>965</v>
      </c>
      <c r="R48" s="3">
        <v>250</v>
      </c>
      <c r="S48" s="3">
        <v>185</v>
      </c>
      <c r="T48" s="3">
        <v>510</v>
      </c>
      <c r="U48" s="3">
        <v>510</v>
      </c>
      <c r="V48" s="3">
        <v>790</v>
      </c>
      <c r="W48" s="3">
        <v>790</v>
      </c>
      <c r="X48" s="3">
        <v>790</v>
      </c>
      <c r="Y48" s="3">
        <v>790</v>
      </c>
      <c r="Z48" s="3">
        <v>510</v>
      </c>
      <c r="AA48" s="3">
        <v>510</v>
      </c>
      <c r="AB48" s="3">
        <v>595</v>
      </c>
      <c r="AC48" s="3">
        <v>265</v>
      </c>
      <c r="AD48" s="3" t="s">
        <v>104</v>
      </c>
      <c r="AE48" s="3">
        <v>565</v>
      </c>
      <c r="AF48" s="3">
        <v>845</v>
      </c>
      <c r="AG48" s="3">
        <v>745</v>
      </c>
      <c r="AH48" s="3">
        <v>510</v>
      </c>
      <c r="AI48" s="3">
        <v>565</v>
      </c>
      <c r="AJ48" s="3">
        <v>845</v>
      </c>
      <c r="AK48" s="3">
        <v>845</v>
      </c>
      <c r="AL48" s="3">
        <v>865</v>
      </c>
      <c r="AM48" s="3">
        <v>865</v>
      </c>
      <c r="AN48" s="3" t="s">
        <v>104</v>
      </c>
      <c r="AO48" s="3">
        <v>965</v>
      </c>
      <c r="AP48" s="3">
        <v>100</v>
      </c>
      <c r="AQ48" s="3" t="s">
        <v>104</v>
      </c>
      <c r="AR48" s="3">
        <v>815</v>
      </c>
      <c r="AS48" s="3">
        <v>715</v>
      </c>
      <c r="AT48" s="3">
        <v>565</v>
      </c>
      <c r="AU48" s="3">
        <v>565</v>
      </c>
      <c r="AV48" s="3">
        <v>565</v>
      </c>
      <c r="AW48" s="3">
        <v>565</v>
      </c>
      <c r="AX48" s="3">
        <v>865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185</v>
      </c>
      <c r="F49" s="3">
        <v>200</v>
      </c>
      <c r="G49" s="3" t="s">
        <v>104</v>
      </c>
      <c r="H49" s="3" t="s">
        <v>104</v>
      </c>
      <c r="I49" s="3" t="s">
        <v>104</v>
      </c>
      <c r="J49" s="3">
        <v>280</v>
      </c>
      <c r="K49" s="3">
        <v>150</v>
      </c>
      <c r="L49" s="3">
        <v>595</v>
      </c>
      <c r="M49" s="3">
        <v>595</v>
      </c>
      <c r="N49" s="3">
        <v>845</v>
      </c>
      <c r="O49" s="3">
        <v>995</v>
      </c>
      <c r="P49" s="3">
        <v>815</v>
      </c>
      <c r="Q49" s="3">
        <v>965</v>
      </c>
      <c r="R49" s="3">
        <v>250</v>
      </c>
      <c r="S49" s="3">
        <v>185</v>
      </c>
      <c r="T49" s="3">
        <v>510</v>
      </c>
      <c r="U49" s="3">
        <v>510</v>
      </c>
      <c r="V49" s="3">
        <v>790</v>
      </c>
      <c r="W49" s="3">
        <v>790</v>
      </c>
      <c r="X49" s="3">
        <v>790</v>
      </c>
      <c r="Y49" s="3">
        <v>790</v>
      </c>
      <c r="Z49" s="3">
        <v>510</v>
      </c>
      <c r="AA49" s="3">
        <v>510</v>
      </c>
      <c r="AB49" s="3">
        <v>595</v>
      </c>
      <c r="AC49" s="3">
        <v>265</v>
      </c>
      <c r="AD49" s="3" t="s">
        <v>104</v>
      </c>
      <c r="AE49" s="3">
        <v>565</v>
      </c>
      <c r="AF49" s="3">
        <v>845</v>
      </c>
      <c r="AG49" s="3">
        <v>745</v>
      </c>
      <c r="AH49" s="3">
        <v>510</v>
      </c>
      <c r="AI49" s="3">
        <v>565</v>
      </c>
      <c r="AJ49" s="3">
        <v>845</v>
      </c>
      <c r="AK49" s="3">
        <v>845</v>
      </c>
      <c r="AL49" s="3">
        <v>865</v>
      </c>
      <c r="AM49" s="3">
        <v>865</v>
      </c>
      <c r="AN49" s="3" t="s">
        <v>104</v>
      </c>
      <c r="AO49" s="3">
        <v>965</v>
      </c>
      <c r="AP49" s="3">
        <v>100</v>
      </c>
      <c r="AQ49" s="3" t="s">
        <v>104</v>
      </c>
      <c r="AR49" s="3">
        <v>815</v>
      </c>
      <c r="AS49" s="3">
        <v>715</v>
      </c>
      <c r="AT49" s="3">
        <v>565</v>
      </c>
      <c r="AU49" s="3">
        <v>565</v>
      </c>
      <c r="AV49" s="3">
        <v>565</v>
      </c>
      <c r="AW49" s="3">
        <v>565</v>
      </c>
      <c r="AX49" s="3">
        <v>865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185</v>
      </c>
      <c r="F50" s="3">
        <v>200</v>
      </c>
      <c r="G50" s="3" t="s">
        <v>104</v>
      </c>
      <c r="H50" s="3" t="s">
        <v>104</v>
      </c>
      <c r="I50" s="3" t="s">
        <v>104</v>
      </c>
      <c r="J50" s="3">
        <v>280</v>
      </c>
      <c r="K50" s="3">
        <v>150</v>
      </c>
      <c r="L50" s="3">
        <v>595</v>
      </c>
      <c r="M50" s="3">
        <v>595</v>
      </c>
      <c r="N50" s="3">
        <v>845</v>
      </c>
      <c r="O50" s="3">
        <v>995</v>
      </c>
      <c r="P50" s="3">
        <v>815</v>
      </c>
      <c r="Q50" s="3">
        <v>965</v>
      </c>
      <c r="R50" s="3">
        <v>250</v>
      </c>
      <c r="S50" s="3">
        <v>185</v>
      </c>
      <c r="T50" s="3">
        <v>510</v>
      </c>
      <c r="U50" s="3">
        <v>510</v>
      </c>
      <c r="V50" s="3">
        <v>790</v>
      </c>
      <c r="W50" s="3">
        <v>790</v>
      </c>
      <c r="X50" s="3">
        <v>790</v>
      </c>
      <c r="Y50" s="3">
        <v>790</v>
      </c>
      <c r="Z50" s="3">
        <v>510</v>
      </c>
      <c r="AA50" s="3">
        <v>510</v>
      </c>
      <c r="AB50" s="3">
        <v>595</v>
      </c>
      <c r="AC50" s="3">
        <v>265</v>
      </c>
      <c r="AD50" s="3" t="s">
        <v>104</v>
      </c>
      <c r="AE50" s="3">
        <v>565</v>
      </c>
      <c r="AF50" s="3">
        <v>845</v>
      </c>
      <c r="AG50" s="3">
        <v>745</v>
      </c>
      <c r="AH50" s="3">
        <v>510</v>
      </c>
      <c r="AI50" s="3">
        <v>565</v>
      </c>
      <c r="AJ50" s="3">
        <v>845</v>
      </c>
      <c r="AK50" s="3">
        <v>845</v>
      </c>
      <c r="AL50" s="3">
        <v>865</v>
      </c>
      <c r="AM50" s="3">
        <v>865</v>
      </c>
      <c r="AN50" s="3" t="s">
        <v>104</v>
      </c>
      <c r="AO50" s="3">
        <v>965</v>
      </c>
      <c r="AP50" s="3">
        <v>100</v>
      </c>
      <c r="AQ50" s="3" t="s">
        <v>104</v>
      </c>
      <c r="AR50" s="3">
        <v>815</v>
      </c>
      <c r="AS50" s="3">
        <v>715</v>
      </c>
      <c r="AT50" s="3">
        <v>565</v>
      </c>
      <c r="AU50" s="3">
        <v>565</v>
      </c>
      <c r="AV50" s="3">
        <v>565</v>
      </c>
      <c r="AW50" s="3">
        <v>565</v>
      </c>
      <c r="AX50" s="3">
        <v>865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185</v>
      </c>
      <c r="F51" s="3">
        <v>200</v>
      </c>
      <c r="G51" s="3" t="s">
        <v>104</v>
      </c>
      <c r="H51" s="3" t="s">
        <v>104</v>
      </c>
      <c r="I51" s="3" t="s">
        <v>104</v>
      </c>
      <c r="J51" s="3">
        <v>280</v>
      </c>
      <c r="K51" s="3">
        <v>150</v>
      </c>
      <c r="L51" s="3">
        <v>595</v>
      </c>
      <c r="M51" s="3">
        <v>595</v>
      </c>
      <c r="N51" s="3">
        <v>845</v>
      </c>
      <c r="O51" s="3">
        <v>995</v>
      </c>
      <c r="P51" s="3">
        <v>815</v>
      </c>
      <c r="Q51" s="3">
        <v>965</v>
      </c>
      <c r="R51" s="3">
        <v>250</v>
      </c>
      <c r="S51" s="3">
        <v>185</v>
      </c>
      <c r="T51" s="3">
        <v>510</v>
      </c>
      <c r="U51" s="3">
        <v>510</v>
      </c>
      <c r="V51" s="3">
        <v>790</v>
      </c>
      <c r="W51" s="3">
        <v>790</v>
      </c>
      <c r="X51" s="3">
        <v>790</v>
      </c>
      <c r="Y51" s="3">
        <v>790</v>
      </c>
      <c r="Z51" s="3">
        <v>510</v>
      </c>
      <c r="AA51" s="3">
        <v>510</v>
      </c>
      <c r="AB51" s="3">
        <v>595</v>
      </c>
      <c r="AC51" s="3">
        <v>265</v>
      </c>
      <c r="AD51" s="3" t="s">
        <v>104</v>
      </c>
      <c r="AE51" s="3">
        <v>565</v>
      </c>
      <c r="AF51" s="3">
        <v>845</v>
      </c>
      <c r="AG51" s="3">
        <v>745</v>
      </c>
      <c r="AH51" s="3">
        <v>510</v>
      </c>
      <c r="AI51" s="3">
        <v>565</v>
      </c>
      <c r="AJ51" s="3">
        <v>845</v>
      </c>
      <c r="AK51" s="3">
        <v>845</v>
      </c>
      <c r="AL51" s="3">
        <v>865</v>
      </c>
      <c r="AM51" s="3">
        <v>865</v>
      </c>
      <c r="AN51" s="3" t="s">
        <v>104</v>
      </c>
      <c r="AO51" s="3">
        <v>965</v>
      </c>
      <c r="AP51" s="3">
        <v>100</v>
      </c>
      <c r="AQ51" s="3" t="s">
        <v>104</v>
      </c>
      <c r="AR51" s="3">
        <v>815</v>
      </c>
      <c r="AS51" s="3">
        <v>715</v>
      </c>
      <c r="AT51" s="3">
        <v>565</v>
      </c>
      <c r="AU51" s="3">
        <v>565</v>
      </c>
      <c r="AV51" s="3">
        <v>565</v>
      </c>
      <c r="AW51" s="3">
        <v>565</v>
      </c>
      <c r="AX51" s="3">
        <v>865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185</v>
      </c>
      <c r="F52" s="3">
        <v>200</v>
      </c>
      <c r="G52" s="3" t="s">
        <v>104</v>
      </c>
      <c r="H52" s="3" t="s">
        <v>104</v>
      </c>
      <c r="I52" s="3" t="s">
        <v>104</v>
      </c>
      <c r="J52" s="3">
        <v>280</v>
      </c>
      <c r="K52" s="3">
        <v>150</v>
      </c>
      <c r="L52" s="3">
        <v>595</v>
      </c>
      <c r="M52" s="3">
        <v>595</v>
      </c>
      <c r="N52" s="3">
        <v>845</v>
      </c>
      <c r="O52" s="3">
        <v>995</v>
      </c>
      <c r="P52" s="3">
        <v>815</v>
      </c>
      <c r="Q52" s="3">
        <v>965</v>
      </c>
      <c r="R52" s="3">
        <v>250</v>
      </c>
      <c r="S52" s="3">
        <v>185</v>
      </c>
      <c r="T52" s="3">
        <v>510</v>
      </c>
      <c r="U52" s="3">
        <v>510</v>
      </c>
      <c r="V52" s="3">
        <v>790</v>
      </c>
      <c r="W52" s="3">
        <v>790</v>
      </c>
      <c r="X52" s="3">
        <v>790</v>
      </c>
      <c r="Y52" s="3">
        <v>790</v>
      </c>
      <c r="Z52" s="3">
        <v>510</v>
      </c>
      <c r="AA52" s="3">
        <v>510</v>
      </c>
      <c r="AB52" s="3">
        <v>595</v>
      </c>
      <c r="AC52" s="3">
        <v>265</v>
      </c>
      <c r="AD52" s="3" t="s">
        <v>104</v>
      </c>
      <c r="AE52" s="3">
        <v>565</v>
      </c>
      <c r="AF52" s="3">
        <v>845</v>
      </c>
      <c r="AG52" s="3">
        <v>745</v>
      </c>
      <c r="AH52" s="3">
        <v>510</v>
      </c>
      <c r="AI52" s="3">
        <v>565</v>
      </c>
      <c r="AJ52" s="3">
        <v>845</v>
      </c>
      <c r="AK52" s="3">
        <v>845</v>
      </c>
      <c r="AL52" s="3">
        <v>865</v>
      </c>
      <c r="AM52" s="3">
        <v>865</v>
      </c>
      <c r="AN52" s="3" t="s">
        <v>104</v>
      </c>
      <c r="AO52" s="3">
        <v>965</v>
      </c>
      <c r="AP52" s="3">
        <v>100</v>
      </c>
      <c r="AQ52" s="3" t="s">
        <v>104</v>
      </c>
      <c r="AR52" s="3">
        <v>815</v>
      </c>
      <c r="AS52" s="3">
        <v>715</v>
      </c>
      <c r="AT52" s="3">
        <v>565</v>
      </c>
      <c r="AU52" s="3">
        <v>565</v>
      </c>
      <c r="AV52" s="3">
        <v>565</v>
      </c>
      <c r="AW52" s="3">
        <v>565</v>
      </c>
      <c r="AX52" s="3">
        <v>865</v>
      </c>
    </row>
    <row r="53" spans="1:50" ht="1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6BE9-7124-4DFB-BA13-F2C63FCA2B84}">
  <dimension ref="A1:AX52"/>
  <sheetViews>
    <sheetView zoomScaleNormal="100" workbookViewId="0">
      <selection activeCell="G29" sqref="G29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150</v>
      </c>
      <c r="F2" s="3">
        <v>150</v>
      </c>
      <c r="G2" s="3">
        <v>95</v>
      </c>
      <c r="H2" s="3">
        <v>95</v>
      </c>
      <c r="I2" s="3">
        <v>125</v>
      </c>
      <c r="J2" s="3">
        <v>150</v>
      </c>
      <c r="K2" s="3">
        <v>110</v>
      </c>
      <c r="L2" s="3">
        <v>475</v>
      </c>
      <c r="M2" s="3">
        <v>525</v>
      </c>
      <c r="N2" s="3">
        <v>675</v>
      </c>
      <c r="O2" s="3">
        <v>635</v>
      </c>
      <c r="P2" s="3">
        <v>625</v>
      </c>
      <c r="Q2" s="3">
        <v>585</v>
      </c>
      <c r="R2" s="3">
        <v>175</v>
      </c>
      <c r="S2" s="3">
        <v>150</v>
      </c>
      <c r="T2" s="3">
        <v>350</v>
      </c>
      <c r="U2" s="3">
        <v>350</v>
      </c>
      <c r="V2" s="3">
        <v>500</v>
      </c>
      <c r="W2" s="3">
        <v>460</v>
      </c>
      <c r="X2" s="3">
        <v>500</v>
      </c>
      <c r="Y2" s="3">
        <v>460</v>
      </c>
      <c r="Z2" s="3">
        <v>350</v>
      </c>
      <c r="AA2" s="3">
        <v>350</v>
      </c>
      <c r="AB2" s="3">
        <v>525</v>
      </c>
      <c r="AC2" s="3">
        <v>150</v>
      </c>
      <c r="AD2" s="3">
        <v>50</v>
      </c>
      <c r="AE2" s="3">
        <v>600</v>
      </c>
      <c r="AF2" s="3">
        <v>675</v>
      </c>
      <c r="AG2" s="3">
        <v>635</v>
      </c>
      <c r="AH2" s="3">
        <v>350</v>
      </c>
      <c r="AI2" s="3">
        <v>550</v>
      </c>
      <c r="AJ2" s="3">
        <v>700</v>
      </c>
      <c r="AK2" s="3">
        <v>660</v>
      </c>
      <c r="AL2" s="3">
        <v>625</v>
      </c>
      <c r="AM2" s="3">
        <v>675</v>
      </c>
      <c r="AN2" s="3">
        <v>450</v>
      </c>
      <c r="AO2" s="3">
        <v>735</v>
      </c>
      <c r="AP2" s="3">
        <v>110</v>
      </c>
      <c r="AQ2" s="3">
        <v>250</v>
      </c>
      <c r="AR2" s="3">
        <v>625</v>
      </c>
      <c r="AS2" s="3">
        <v>585</v>
      </c>
      <c r="AT2" s="3">
        <v>475</v>
      </c>
      <c r="AU2" s="3">
        <v>585</v>
      </c>
      <c r="AV2" s="3">
        <v>775</v>
      </c>
      <c r="AW2" s="3">
        <v>525</v>
      </c>
      <c r="AX2" s="3">
        <v>725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150</v>
      </c>
      <c r="F3" s="3">
        <v>150</v>
      </c>
      <c r="G3" s="3">
        <v>95</v>
      </c>
      <c r="H3" s="3">
        <v>95</v>
      </c>
      <c r="I3" s="3">
        <v>125</v>
      </c>
      <c r="J3" s="3">
        <v>150</v>
      </c>
      <c r="K3" s="3">
        <v>110</v>
      </c>
      <c r="L3" s="3">
        <v>775</v>
      </c>
      <c r="M3" s="3">
        <v>825</v>
      </c>
      <c r="N3" s="3">
        <v>975</v>
      </c>
      <c r="O3" s="3">
        <v>935</v>
      </c>
      <c r="P3" s="3">
        <v>925</v>
      </c>
      <c r="Q3" s="3">
        <v>885</v>
      </c>
      <c r="R3" s="3">
        <v>175</v>
      </c>
      <c r="S3" s="3">
        <v>150</v>
      </c>
      <c r="T3" s="3">
        <v>650</v>
      </c>
      <c r="U3" s="3">
        <v>650</v>
      </c>
      <c r="V3" s="3">
        <v>800</v>
      </c>
      <c r="W3" s="3">
        <v>760</v>
      </c>
      <c r="X3" s="3">
        <v>800</v>
      </c>
      <c r="Y3" s="3">
        <v>760</v>
      </c>
      <c r="Z3" s="3">
        <v>650</v>
      </c>
      <c r="AA3" s="3">
        <v>650</v>
      </c>
      <c r="AB3" s="3">
        <v>825</v>
      </c>
      <c r="AC3" s="3">
        <v>150</v>
      </c>
      <c r="AD3" s="3">
        <v>50</v>
      </c>
      <c r="AE3" s="3">
        <v>900</v>
      </c>
      <c r="AF3" s="3">
        <v>975</v>
      </c>
      <c r="AG3" s="3">
        <v>935</v>
      </c>
      <c r="AH3" s="3">
        <v>650</v>
      </c>
      <c r="AI3" s="3">
        <v>850</v>
      </c>
      <c r="AJ3" s="3">
        <v>1000</v>
      </c>
      <c r="AK3" s="3">
        <v>960</v>
      </c>
      <c r="AL3" s="3">
        <v>925</v>
      </c>
      <c r="AM3" s="3">
        <v>975</v>
      </c>
      <c r="AN3" s="3">
        <v>750</v>
      </c>
      <c r="AO3" s="3">
        <v>1035</v>
      </c>
      <c r="AP3" s="3">
        <v>110</v>
      </c>
      <c r="AQ3" s="3">
        <v>550</v>
      </c>
      <c r="AR3" s="3">
        <v>925</v>
      </c>
      <c r="AS3" s="3">
        <v>885</v>
      </c>
      <c r="AT3" s="3">
        <v>775</v>
      </c>
      <c r="AU3" s="3">
        <v>885</v>
      </c>
      <c r="AV3" s="3">
        <v>495</v>
      </c>
      <c r="AW3" s="3">
        <v>825</v>
      </c>
      <c r="AX3" s="3">
        <v>1025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150</v>
      </c>
      <c r="F4" s="3">
        <v>150</v>
      </c>
      <c r="G4" s="3">
        <v>95</v>
      </c>
      <c r="H4" s="3">
        <v>95</v>
      </c>
      <c r="I4" s="3">
        <v>125</v>
      </c>
      <c r="J4" s="3">
        <v>150</v>
      </c>
      <c r="K4" s="3">
        <v>110</v>
      </c>
      <c r="L4" s="3">
        <v>475</v>
      </c>
      <c r="M4" s="3">
        <v>525</v>
      </c>
      <c r="N4" s="3">
        <v>675</v>
      </c>
      <c r="O4" s="3">
        <v>635</v>
      </c>
      <c r="P4" s="3">
        <v>625</v>
      </c>
      <c r="Q4" s="3">
        <v>585</v>
      </c>
      <c r="R4" s="3">
        <v>175</v>
      </c>
      <c r="S4" s="3">
        <v>150</v>
      </c>
      <c r="T4" s="3">
        <v>350</v>
      </c>
      <c r="U4" s="3">
        <v>350</v>
      </c>
      <c r="V4" s="3">
        <v>500</v>
      </c>
      <c r="W4" s="3">
        <v>460</v>
      </c>
      <c r="X4" s="3">
        <v>500</v>
      </c>
      <c r="Y4" s="3">
        <v>460</v>
      </c>
      <c r="Z4" s="3">
        <v>350</v>
      </c>
      <c r="AA4" s="3">
        <v>350</v>
      </c>
      <c r="AB4" s="3">
        <v>525</v>
      </c>
      <c r="AC4" s="3">
        <v>150</v>
      </c>
      <c r="AD4" s="3">
        <v>50</v>
      </c>
      <c r="AE4" s="3">
        <v>600</v>
      </c>
      <c r="AF4" s="3">
        <v>675</v>
      </c>
      <c r="AG4" s="3">
        <v>635</v>
      </c>
      <c r="AH4" s="3">
        <v>350</v>
      </c>
      <c r="AI4" s="3">
        <v>550</v>
      </c>
      <c r="AJ4" s="3">
        <v>700</v>
      </c>
      <c r="AK4" s="3">
        <v>660</v>
      </c>
      <c r="AL4" s="3">
        <v>625</v>
      </c>
      <c r="AM4" s="3">
        <v>675</v>
      </c>
      <c r="AN4" s="3">
        <v>450</v>
      </c>
      <c r="AO4" s="3">
        <v>735</v>
      </c>
      <c r="AP4" s="3">
        <v>110</v>
      </c>
      <c r="AQ4" s="3">
        <v>250</v>
      </c>
      <c r="AR4" s="3">
        <v>625</v>
      </c>
      <c r="AS4" s="3">
        <v>585</v>
      </c>
      <c r="AT4" s="3">
        <v>475</v>
      </c>
      <c r="AU4" s="3">
        <v>585</v>
      </c>
      <c r="AV4" s="3">
        <v>575</v>
      </c>
      <c r="AW4" s="3">
        <v>525</v>
      </c>
      <c r="AX4" s="3">
        <v>725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150</v>
      </c>
      <c r="F5" s="3">
        <v>150</v>
      </c>
      <c r="G5" s="3">
        <v>95</v>
      </c>
      <c r="H5" s="3">
        <v>95</v>
      </c>
      <c r="I5" s="3">
        <v>125</v>
      </c>
      <c r="J5" s="3">
        <v>150</v>
      </c>
      <c r="K5" s="3">
        <v>110</v>
      </c>
      <c r="L5" s="3">
        <v>525</v>
      </c>
      <c r="M5" s="3">
        <v>575</v>
      </c>
      <c r="N5" s="3">
        <v>725</v>
      </c>
      <c r="O5" s="3">
        <v>685</v>
      </c>
      <c r="P5" s="3">
        <v>675</v>
      </c>
      <c r="Q5" s="3">
        <v>635</v>
      </c>
      <c r="R5" s="3">
        <v>175</v>
      </c>
      <c r="S5" s="3">
        <v>150</v>
      </c>
      <c r="T5" s="3">
        <v>400</v>
      </c>
      <c r="U5" s="3">
        <v>400</v>
      </c>
      <c r="V5" s="3">
        <v>550</v>
      </c>
      <c r="W5" s="3">
        <v>510</v>
      </c>
      <c r="X5" s="3">
        <v>550</v>
      </c>
      <c r="Y5" s="3">
        <v>510</v>
      </c>
      <c r="Z5" s="3">
        <v>400</v>
      </c>
      <c r="AA5" s="3">
        <v>400</v>
      </c>
      <c r="AB5" s="3">
        <v>575</v>
      </c>
      <c r="AC5" s="3">
        <v>150</v>
      </c>
      <c r="AD5" s="3">
        <v>50</v>
      </c>
      <c r="AE5" s="3">
        <v>650</v>
      </c>
      <c r="AF5" s="3">
        <v>725</v>
      </c>
      <c r="AG5" s="3">
        <v>685</v>
      </c>
      <c r="AH5" s="3">
        <v>400</v>
      </c>
      <c r="AI5" s="3">
        <v>600</v>
      </c>
      <c r="AJ5" s="3">
        <v>750</v>
      </c>
      <c r="AK5" s="3">
        <v>710</v>
      </c>
      <c r="AL5" s="3">
        <v>675</v>
      </c>
      <c r="AM5" s="3">
        <v>725</v>
      </c>
      <c r="AN5" s="3">
        <v>500</v>
      </c>
      <c r="AO5" s="3">
        <v>785</v>
      </c>
      <c r="AP5" s="3">
        <v>110</v>
      </c>
      <c r="AQ5" s="3">
        <v>300</v>
      </c>
      <c r="AR5" s="3">
        <v>675</v>
      </c>
      <c r="AS5" s="3">
        <v>635</v>
      </c>
      <c r="AT5" s="3">
        <v>525</v>
      </c>
      <c r="AU5" s="3">
        <v>635</v>
      </c>
      <c r="AV5" s="3">
        <v>525</v>
      </c>
      <c r="AW5" s="3">
        <v>575</v>
      </c>
      <c r="AX5" s="3">
        <v>775</v>
      </c>
    </row>
    <row r="6" spans="1:50" ht="15" customHeight="1" x14ac:dyDescent="0.3">
      <c r="A6" s="3" t="s">
        <v>8</v>
      </c>
      <c r="B6" s="3" t="s">
        <v>372</v>
      </c>
      <c r="C6" s="3"/>
      <c r="D6" s="3" t="s">
        <v>104</v>
      </c>
      <c r="E6" s="3">
        <v>150</v>
      </c>
      <c r="F6" s="3">
        <v>150</v>
      </c>
      <c r="G6" s="3">
        <v>95</v>
      </c>
      <c r="H6" s="3">
        <v>95</v>
      </c>
      <c r="I6" s="3">
        <v>125</v>
      </c>
      <c r="J6" s="3">
        <v>150</v>
      </c>
      <c r="K6" s="3">
        <v>110</v>
      </c>
      <c r="L6" s="3">
        <v>495</v>
      </c>
      <c r="M6" s="3">
        <v>545</v>
      </c>
      <c r="N6" s="3">
        <v>695</v>
      </c>
      <c r="O6" s="3">
        <v>655</v>
      </c>
      <c r="P6" s="3">
        <v>645</v>
      </c>
      <c r="Q6" s="3">
        <v>605</v>
      </c>
      <c r="R6" s="3">
        <v>175</v>
      </c>
      <c r="S6" s="3">
        <v>150</v>
      </c>
      <c r="T6" s="3">
        <v>370</v>
      </c>
      <c r="U6" s="3">
        <v>370</v>
      </c>
      <c r="V6" s="3">
        <v>520</v>
      </c>
      <c r="W6" s="3">
        <v>480</v>
      </c>
      <c r="X6" s="3">
        <v>520</v>
      </c>
      <c r="Y6" s="3">
        <v>480</v>
      </c>
      <c r="Z6" s="3">
        <v>370</v>
      </c>
      <c r="AA6" s="3">
        <v>370</v>
      </c>
      <c r="AB6" s="3">
        <v>545</v>
      </c>
      <c r="AC6" s="3">
        <v>150</v>
      </c>
      <c r="AD6" s="3">
        <v>50</v>
      </c>
      <c r="AE6" s="3">
        <v>620</v>
      </c>
      <c r="AF6" s="3">
        <v>695</v>
      </c>
      <c r="AG6" s="3">
        <v>655</v>
      </c>
      <c r="AH6" s="3">
        <v>370</v>
      </c>
      <c r="AI6" s="3">
        <v>570</v>
      </c>
      <c r="AJ6" s="3">
        <v>720</v>
      </c>
      <c r="AK6" s="3">
        <v>680</v>
      </c>
      <c r="AL6" s="3">
        <v>645</v>
      </c>
      <c r="AM6" s="3">
        <v>695</v>
      </c>
      <c r="AN6" s="3">
        <v>470</v>
      </c>
      <c r="AO6" s="3">
        <v>755</v>
      </c>
      <c r="AP6" s="3">
        <v>110</v>
      </c>
      <c r="AQ6" s="3">
        <v>270</v>
      </c>
      <c r="AR6" s="3">
        <v>645</v>
      </c>
      <c r="AS6" s="3">
        <v>605</v>
      </c>
      <c r="AT6" s="3">
        <v>495</v>
      </c>
      <c r="AU6" s="3">
        <v>605</v>
      </c>
      <c r="AV6" s="3">
        <v>495</v>
      </c>
      <c r="AW6" s="3">
        <v>545</v>
      </c>
      <c r="AX6" s="3">
        <v>745</v>
      </c>
    </row>
    <row r="7" spans="1:50" ht="15" customHeight="1" x14ac:dyDescent="0.3">
      <c r="A7" s="3" t="s">
        <v>8</v>
      </c>
      <c r="B7" s="3" t="s">
        <v>373</v>
      </c>
      <c r="C7" s="3"/>
      <c r="D7" s="3" t="s">
        <v>104</v>
      </c>
      <c r="E7" s="3">
        <v>150</v>
      </c>
      <c r="F7" s="3">
        <v>150</v>
      </c>
      <c r="G7" s="3">
        <v>95</v>
      </c>
      <c r="H7" s="3">
        <v>95</v>
      </c>
      <c r="I7" s="3">
        <v>125</v>
      </c>
      <c r="J7" s="3">
        <v>150</v>
      </c>
      <c r="K7" s="3">
        <v>110</v>
      </c>
      <c r="L7" s="3">
        <v>595</v>
      </c>
      <c r="M7" s="3">
        <v>645</v>
      </c>
      <c r="N7" s="3">
        <v>795</v>
      </c>
      <c r="O7" s="3">
        <v>755</v>
      </c>
      <c r="P7" s="3">
        <v>745</v>
      </c>
      <c r="Q7" s="3">
        <v>705</v>
      </c>
      <c r="R7" s="3">
        <v>175</v>
      </c>
      <c r="S7" s="3">
        <v>150</v>
      </c>
      <c r="T7" s="3">
        <v>470</v>
      </c>
      <c r="U7" s="3">
        <v>470</v>
      </c>
      <c r="V7" s="3">
        <v>620</v>
      </c>
      <c r="W7" s="3">
        <v>580</v>
      </c>
      <c r="X7" s="3">
        <v>620</v>
      </c>
      <c r="Y7" s="3">
        <v>580</v>
      </c>
      <c r="Z7" s="3">
        <v>470</v>
      </c>
      <c r="AA7" s="3">
        <v>470</v>
      </c>
      <c r="AB7" s="3">
        <v>645</v>
      </c>
      <c r="AC7" s="3">
        <v>150</v>
      </c>
      <c r="AD7" s="3">
        <v>50</v>
      </c>
      <c r="AE7" s="3">
        <v>720</v>
      </c>
      <c r="AF7" s="3">
        <v>795</v>
      </c>
      <c r="AG7" s="3">
        <v>755</v>
      </c>
      <c r="AH7" s="3">
        <v>470</v>
      </c>
      <c r="AI7" s="3">
        <v>670</v>
      </c>
      <c r="AJ7" s="3">
        <v>820</v>
      </c>
      <c r="AK7" s="3">
        <v>780</v>
      </c>
      <c r="AL7" s="3">
        <v>745</v>
      </c>
      <c r="AM7" s="3">
        <v>795</v>
      </c>
      <c r="AN7" s="3">
        <v>570</v>
      </c>
      <c r="AO7" s="3">
        <v>855</v>
      </c>
      <c r="AP7" s="3">
        <v>110</v>
      </c>
      <c r="AQ7" s="3">
        <v>370</v>
      </c>
      <c r="AR7" s="3">
        <v>745</v>
      </c>
      <c r="AS7" s="3">
        <v>705</v>
      </c>
      <c r="AT7" s="3">
        <v>595</v>
      </c>
      <c r="AU7" s="3">
        <v>705</v>
      </c>
      <c r="AV7" s="3">
        <v>625</v>
      </c>
      <c r="AW7" s="3">
        <v>645</v>
      </c>
      <c r="AX7" s="3">
        <v>845</v>
      </c>
    </row>
    <row r="8" spans="1:50" ht="15" customHeight="1" x14ac:dyDescent="0.3">
      <c r="A8" s="3" t="s">
        <v>8</v>
      </c>
      <c r="B8" s="3" t="s">
        <v>374</v>
      </c>
      <c r="C8" s="3"/>
      <c r="D8" s="3" t="s">
        <v>104</v>
      </c>
      <c r="E8" s="3">
        <v>150</v>
      </c>
      <c r="F8" s="3">
        <v>150</v>
      </c>
      <c r="G8" s="3">
        <v>95</v>
      </c>
      <c r="H8" s="3">
        <v>95</v>
      </c>
      <c r="I8" s="3">
        <v>125</v>
      </c>
      <c r="J8" s="3">
        <v>150</v>
      </c>
      <c r="K8" s="3">
        <v>110</v>
      </c>
      <c r="L8" s="3">
        <v>595</v>
      </c>
      <c r="M8" s="3">
        <v>645</v>
      </c>
      <c r="N8" s="3">
        <v>795</v>
      </c>
      <c r="O8" s="3">
        <v>755</v>
      </c>
      <c r="P8" s="3">
        <v>745</v>
      </c>
      <c r="Q8" s="3">
        <v>705</v>
      </c>
      <c r="R8" s="3">
        <v>175</v>
      </c>
      <c r="S8" s="3">
        <v>150</v>
      </c>
      <c r="T8" s="3">
        <v>470</v>
      </c>
      <c r="U8" s="3">
        <v>470</v>
      </c>
      <c r="V8" s="3">
        <v>620</v>
      </c>
      <c r="W8" s="3">
        <v>580</v>
      </c>
      <c r="X8" s="3">
        <v>620</v>
      </c>
      <c r="Y8" s="3">
        <v>580</v>
      </c>
      <c r="Z8" s="3">
        <v>470</v>
      </c>
      <c r="AA8" s="3">
        <v>470</v>
      </c>
      <c r="AB8" s="3">
        <v>645</v>
      </c>
      <c r="AC8" s="3">
        <v>150</v>
      </c>
      <c r="AD8" s="3">
        <v>50</v>
      </c>
      <c r="AE8" s="3">
        <v>720</v>
      </c>
      <c r="AF8" s="3">
        <v>795</v>
      </c>
      <c r="AG8" s="3">
        <v>755</v>
      </c>
      <c r="AH8" s="3">
        <v>470</v>
      </c>
      <c r="AI8" s="3">
        <v>670</v>
      </c>
      <c r="AJ8" s="3">
        <v>820</v>
      </c>
      <c r="AK8" s="3">
        <v>780</v>
      </c>
      <c r="AL8" s="3">
        <v>745</v>
      </c>
      <c r="AM8" s="3">
        <v>795</v>
      </c>
      <c r="AN8" s="3">
        <v>570</v>
      </c>
      <c r="AO8" s="3">
        <v>855</v>
      </c>
      <c r="AP8" s="3">
        <v>110</v>
      </c>
      <c r="AQ8" s="3">
        <v>370</v>
      </c>
      <c r="AR8" s="3">
        <v>745</v>
      </c>
      <c r="AS8" s="3">
        <v>705</v>
      </c>
      <c r="AT8" s="3">
        <v>595</v>
      </c>
      <c r="AU8" s="3">
        <v>705</v>
      </c>
      <c r="AV8" s="3">
        <v>650</v>
      </c>
      <c r="AW8" s="3">
        <v>645</v>
      </c>
      <c r="AX8" s="3">
        <v>845</v>
      </c>
    </row>
    <row r="9" spans="1:50" ht="15" customHeight="1" x14ac:dyDescent="0.3">
      <c r="A9" s="3" t="s">
        <v>8</v>
      </c>
      <c r="B9" s="3" t="s">
        <v>375</v>
      </c>
      <c r="C9" s="3"/>
      <c r="D9" s="3" t="s">
        <v>104</v>
      </c>
      <c r="E9" s="3">
        <v>150</v>
      </c>
      <c r="F9" s="3">
        <v>150</v>
      </c>
      <c r="G9" s="3">
        <v>95</v>
      </c>
      <c r="H9" s="3">
        <v>95</v>
      </c>
      <c r="I9" s="3">
        <v>125</v>
      </c>
      <c r="J9" s="3">
        <v>150</v>
      </c>
      <c r="K9" s="3">
        <v>110</v>
      </c>
      <c r="L9" s="3">
        <v>595</v>
      </c>
      <c r="M9" s="3">
        <v>645</v>
      </c>
      <c r="N9" s="3">
        <v>795</v>
      </c>
      <c r="O9" s="3">
        <v>755</v>
      </c>
      <c r="P9" s="3">
        <v>745</v>
      </c>
      <c r="Q9" s="3">
        <v>705</v>
      </c>
      <c r="R9" s="3">
        <v>175</v>
      </c>
      <c r="S9" s="3">
        <v>150</v>
      </c>
      <c r="T9" s="3">
        <v>470</v>
      </c>
      <c r="U9" s="3">
        <v>470</v>
      </c>
      <c r="V9" s="3">
        <v>620</v>
      </c>
      <c r="W9" s="3">
        <v>580</v>
      </c>
      <c r="X9" s="3">
        <v>620</v>
      </c>
      <c r="Y9" s="3">
        <v>580</v>
      </c>
      <c r="Z9" s="3">
        <v>470</v>
      </c>
      <c r="AA9" s="3">
        <v>470</v>
      </c>
      <c r="AB9" s="3">
        <v>645</v>
      </c>
      <c r="AC9" s="3">
        <v>150</v>
      </c>
      <c r="AD9" s="3">
        <v>50</v>
      </c>
      <c r="AE9" s="3">
        <v>720</v>
      </c>
      <c r="AF9" s="3">
        <v>795</v>
      </c>
      <c r="AG9" s="3">
        <v>755</v>
      </c>
      <c r="AH9" s="3">
        <v>470</v>
      </c>
      <c r="AI9" s="3">
        <v>670</v>
      </c>
      <c r="AJ9" s="3">
        <v>820</v>
      </c>
      <c r="AK9" s="3">
        <v>780</v>
      </c>
      <c r="AL9" s="3">
        <v>745</v>
      </c>
      <c r="AM9" s="3">
        <v>795</v>
      </c>
      <c r="AN9" s="3">
        <v>570</v>
      </c>
      <c r="AO9" s="3">
        <v>855</v>
      </c>
      <c r="AP9" s="3">
        <v>110</v>
      </c>
      <c r="AQ9" s="3">
        <v>370</v>
      </c>
      <c r="AR9" s="3">
        <v>745</v>
      </c>
      <c r="AS9" s="3">
        <v>705</v>
      </c>
      <c r="AT9" s="3">
        <v>595</v>
      </c>
      <c r="AU9" s="3">
        <v>705</v>
      </c>
      <c r="AV9" s="3">
        <v>525</v>
      </c>
      <c r="AW9" s="3">
        <v>645</v>
      </c>
      <c r="AX9" s="3">
        <v>845</v>
      </c>
    </row>
    <row r="10" spans="1:50" ht="15" customHeight="1" x14ac:dyDescent="0.3">
      <c r="A10" s="3" t="s">
        <v>8</v>
      </c>
      <c r="B10" s="3" t="s">
        <v>376</v>
      </c>
      <c r="C10" s="3"/>
      <c r="D10" s="3" t="s">
        <v>104</v>
      </c>
      <c r="E10" s="3">
        <v>150</v>
      </c>
      <c r="F10" s="3">
        <v>150</v>
      </c>
      <c r="G10" s="3">
        <v>95</v>
      </c>
      <c r="H10" s="3">
        <v>95</v>
      </c>
      <c r="I10" s="3">
        <v>125</v>
      </c>
      <c r="J10" s="3">
        <v>150</v>
      </c>
      <c r="K10" s="3">
        <v>110</v>
      </c>
      <c r="L10" s="3">
        <v>595</v>
      </c>
      <c r="M10" s="3">
        <v>645</v>
      </c>
      <c r="N10" s="3">
        <v>795</v>
      </c>
      <c r="O10" s="3">
        <v>755</v>
      </c>
      <c r="P10" s="3">
        <v>745</v>
      </c>
      <c r="Q10" s="3">
        <v>705</v>
      </c>
      <c r="R10" s="3">
        <v>175</v>
      </c>
      <c r="S10" s="3">
        <v>150</v>
      </c>
      <c r="T10" s="3">
        <v>470</v>
      </c>
      <c r="U10" s="3">
        <v>470</v>
      </c>
      <c r="V10" s="3">
        <v>620</v>
      </c>
      <c r="W10" s="3">
        <v>580</v>
      </c>
      <c r="X10" s="3">
        <v>620</v>
      </c>
      <c r="Y10" s="3">
        <v>580</v>
      </c>
      <c r="Z10" s="3">
        <v>470</v>
      </c>
      <c r="AA10" s="3">
        <v>470</v>
      </c>
      <c r="AB10" s="3">
        <v>645</v>
      </c>
      <c r="AC10" s="3">
        <v>150</v>
      </c>
      <c r="AD10" s="3">
        <v>50</v>
      </c>
      <c r="AE10" s="3">
        <v>720</v>
      </c>
      <c r="AF10" s="3">
        <v>795</v>
      </c>
      <c r="AG10" s="3">
        <v>755</v>
      </c>
      <c r="AH10" s="3">
        <v>470</v>
      </c>
      <c r="AI10" s="3">
        <v>670</v>
      </c>
      <c r="AJ10" s="3">
        <v>820</v>
      </c>
      <c r="AK10" s="3">
        <v>780</v>
      </c>
      <c r="AL10" s="3">
        <v>745</v>
      </c>
      <c r="AM10" s="3">
        <v>795</v>
      </c>
      <c r="AN10" s="3">
        <v>570</v>
      </c>
      <c r="AO10" s="3">
        <v>855</v>
      </c>
      <c r="AP10" s="3">
        <v>110</v>
      </c>
      <c r="AQ10" s="3">
        <v>370</v>
      </c>
      <c r="AR10" s="3">
        <v>745</v>
      </c>
      <c r="AS10" s="3">
        <v>705</v>
      </c>
      <c r="AT10" s="3">
        <v>595</v>
      </c>
      <c r="AU10" s="3">
        <v>705</v>
      </c>
      <c r="AV10" s="3">
        <v>525</v>
      </c>
      <c r="AW10" s="3">
        <v>645</v>
      </c>
      <c r="AX10" s="3">
        <v>845</v>
      </c>
    </row>
    <row r="11" spans="1:50" ht="15" customHeight="1" x14ac:dyDescent="0.3">
      <c r="A11" s="3" t="s">
        <v>8</v>
      </c>
      <c r="B11" s="3" t="s">
        <v>377</v>
      </c>
      <c r="C11" s="3"/>
      <c r="D11" s="3" t="s">
        <v>104</v>
      </c>
      <c r="E11" s="3">
        <v>150</v>
      </c>
      <c r="F11" s="3">
        <v>150</v>
      </c>
      <c r="G11" s="3">
        <v>95</v>
      </c>
      <c r="H11" s="3">
        <v>95</v>
      </c>
      <c r="I11" s="3">
        <v>125</v>
      </c>
      <c r="J11" s="3">
        <v>150</v>
      </c>
      <c r="K11" s="3">
        <v>110</v>
      </c>
      <c r="L11" s="3">
        <v>595</v>
      </c>
      <c r="M11" s="3">
        <v>645</v>
      </c>
      <c r="N11" s="3">
        <v>795</v>
      </c>
      <c r="O11" s="3">
        <v>755</v>
      </c>
      <c r="P11" s="3">
        <v>745</v>
      </c>
      <c r="Q11" s="3">
        <v>705</v>
      </c>
      <c r="R11" s="3">
        <v>175</v>
      </c>
      <c r="S11" s="3">
        <v>150</v>
      </c>
      <c r="T11" s="3">
        <v>470</v>
      </c>
      <c r="U11" s="3">
        <v>470</v>
      </c>
      <c r="V11" s="3">
        <v>620</v>
      </c>
      <c r="W11" s="3">
        <v>580</v>
      </c>
      <c r="X11" s="3">
        <v>620</v>
      </c>
      <c r="Y11" s="3">
        <v>580</v>
      </c>
      <c r="Z11" s="3">
        <v>470</v>
      </c>
      <c r="AA11" s="3">
        <v>470</v>
      </c>
      <c r="AB11" s="3">
        <v>645</v>
      </c>
      <c r="AC11" s="3">
        <v>150</v>
      </c>
      <c r="AD11" s="3">
        <v>50</v>
      </c>
      <c r="AE11" s="3">
        <v>720</v>
      </c>
      <c r="AF11" s="3">
        <v>795</v>
      </c>
      <c r="AG11" s="3">
        <v>755</v>
      </c>
      <c r="AH11" s="3">
        <v>470</v>
      </c>
      <c r="AI11" s="3">
        <v>670</v>
      </c>
      <c r="AJ11" s="3">
        <v>820</v>
      </c>
      <c r="AK11" s="3">
        <v>780</v>
      </c>
      <c r="AL11" s="3">
        <v>745</v>
      </c>
      <c r="AM11" s="3">
        <v>795</v>
      </c>
      <c r="AN11" s="3">
        <v>570</v>
      </c>
      <c r="AO11" s="3">
        <v>855</v>
      </c>
      <c r="AP11" s="3">
        <v>110</v>
      </c>
      <c r="AQ11" s="3">
        <v>370</v>
      </c>
      <c r="AR11" s="3">
        <v>745</v>
      </c>
      <c r="AS11" s="3">
        <v>705</v>
      </c>
      <c r="AT11" s="3">
        <v>595</v>
      </c>
      <c r="AU11" s="3">
        <v>705</v>
      </c>
      <c r="AV11" s="3">
        <v>525</v>
      </c>
      <c r="AW11" s="3">
        <v>645</v>
      </c>
      <c r="AX11" s="3">
        <v>845</v>
      </c>
    </row>
    <row r="12" spans="1:50" ht="15" customHeight="1" x14ac:dyDescent="0.3">
      <c r="A12" s="3" t="s">
        <v>8</v>
      </c>
      <c r="B12" s="3" t="s">
        <v>378</v>
      </c>
      <c r="C12" s="3"/>
      <c r="D12" s="3" t="s">
        <v>104</v>
      </c>
      <c r="E12" s="3">
        <v>150</v>
      </c>
      <c r="F12" s="3">
        <v>150</v>
      </c>
      <c r="G12" s="3">
        <v>95</v>
      </c>
      <c r="H12" s="3">
        <v>95</v>
      </c>
      <c r="I12" s="3">
        <v>125</v>
      </c>
      <c r="J12" s="3">
        <v>150</v>
      </c>
      <c r="K12" s="3">
        <v>110</v>
      </c>
      <c r="L12" s="3">
        <v>595</v>
      </c>
      <c r="M12" s="3">
        <v>645</v>
      </c>
      <c r="N12" s="3">
        <v>795</v>
      </c>
      <c r="O12" s="3">
        <v>755</v>
      </c>
      <c r="P12" s="3">
        <v>745</v>
      </c>
      <c r="Q12" s="3">
        <v>705</v>
      </c>
      <c r="R12" s="3">
        <v>175</v>
      </c>
      <c r="S12" s="3">
        <v>150</v>
      </c>
      <c r="T12" s="3">
        <v>470</v>
      </c>
      <c r="U12" s="3">
        <v>470</v>
      </c>
      <c r="V12" s="3">
        <v>620</v>
      </c>
      <c r="W12" s="3">
        <v>580</v>
      </c>
      <c r="X12" s="3">
        <v>620</v>
      </c>
      <c r="Y12" s="3">
        <v>580</v>
      </c>
      <c r="Z12" s="3">
        <v>470</v>
      </c>
      <c r="AA12" s="3">
        <v>470</v>
      </c>
      <c r="AB12" s="3">
        <v>645</v>
      </c>
      <c r="AC12" s="3">
        <v>150</v>
      </c>
      <c r="AD12" s="3">
        <v>50</v>
      </c>
      <c r="AE12" s="3">
        <v>720</v>
      </c>
      <c r="AF12" s="3">
        <v>795</v>
      </c>
      <c r="AG12" s="3">
        <v>755</v>
      </c>
      <c r="AH12" s="3">
        <v>470</v>
      </c>
      <c r="AI12" s="3">
        <v>670</v>
      </c>
      <c r="AJ12" s="3">
        <v>820</v>
      </c>
      <c r="AK12" s="3">
        <v>780</v>
      </c>
      <c r="AL12" s="3">
        <v>745</v>
      </c>
      <c r="AM12" s="3">
        <v>795</v>
      </c>
      <c r="AN12" s="3">
        <v>570</v>
      </c>
      <c r="AO12" s="3">
        <v>855</v>
      </c>
      <c r="AP12" s="3">
        <v>110</v>
      </c>
      <c r="AQ12" s="3">
        <v>370</v>
      </c>
      <c r="AR12" s="3">
        <v>745</v>
      </c>
      <c r="AS12" s="3">
        <v>705</v>
      </c>
      <c r="AT12" s="3">
        <v>595</v>
      </c>
      <c r="AU12" s="3">
        <v>705</v>
      </c>
      <c r="AV12" s="3">
        <v>495</v>
      </c>
      <c r="AW12" s="3">
        <v>645</v>
      </c>
      <c r="AX12" s="3">
        <v>845</v>
      </c>
    </row>
    <row r="13" spans="1:50" ht="15" customHeight="1" x14ac:dyDescent="0.3">
      <c r="A13" s="3" t="s">
        <v>8</v>
      </c>
      <c r="B13" s="3" t="s">
        <v>379</v>
      </c>
      <c r="C13" s="3"/>
      <c r="D13" s="3" t="s">
        <v>104</v>
      </c>
      <c r="E13" s="3">
        <v>150</v>
      </c>
      <c r="F13" s="3">
        <v>150</v>
      </c>
      <c r="G13" s="3">
        <v>95</v>
      </c>
      <c r="H13" s="3">
        <v>95</v>
      </c>
      <c r="I13" s="3">
        <v>125</v>
      </c>
      <c r="J13" s="3">
        <v>150</v>
      </c>
      <c r="K13" s="3">
        <v>110</v>
      </c>
      <c r="L13" s="3">
        <v>595</v>
      </c>
      <c r="M13" s="3">
        <v>645</v>
      </c>
      <c r="N13" s="3">
        <v>795</v>
      </c>
      <c r="O13" s="3">
        <v>755</v>
      </c>
      <c r="P13" s="3">
        <v>745</v>
      </c>
      <c r="Q13" s="3">
        <v>705</v>
      </c>
      <c r="R13" s="3">
        <v>175</v>
      </c>
      <c r="S13" s="3">
        <v>150</v>
      </c>
      <c r="T13" s="3">
        <v>470</v>
      </c>
      <c r="U13" s="3">
        <v>470</v>
      </c>
      <c r="V13" s="3">
        <v>620</v>
      </c>
      <c r="W13" s="3">
        <v>580</v>
      </c>
      <c r="X13" s="3">
        <v>620</v>
      </c>
      <c r="Y13" s="3">
        <v>580</v>
      </c>
      <c r="Z13" s="3">
        <v>470</v>
      </c>
      <c r="AA13" s="3">
        <v>470</v>
      </c>
      <c r="AB13" s="3">
        <v>645</v>
      </c>
      <c r="AC13" s="3">
        <v>150</v>
      </c>
      <c r="AD13" s="3">
        <v>50</v>
      </c>
      <c r="AE13" s="3">
        <v>720</v>
      </c>
      <c r="AF13" s="3">
        <v>795</v>
      </c>
      <c r="AG13" s="3">
        <v>755</v>
      </c>
      <c r="AH13" s="3">
        <v>470</v>
      </c>
      <c r="AI13" s="3">
        <v>670</v>
      </c>
      <c r="AJ13" s="3">
        <v>820</v>
      </c>
      <c r="AK13" s="3">
        <v>780</v>
      </c>
      <c r="AL13" s="3">
        <v>745</v>
      </c>
      <c r="AM13" s="3">
        <v>795</v>
      </c>
      <c r="AN13" s="3">
        <v>570</v>
      </c>
      <c r="AO13" s="3">
        <v>855</v>
      </c>
      <c r="AP13" s="3">
        <v>110</v>
      </c>
      <c r="AQ13" s="3">
        <v>370</v>
      </c>
      <c r="AR13" s="3">
        <v>745</v>
      </c>
      <c r="AS13" s="3">
        <v>705</v>
      </c>
      <c r="AT13" s="3">
        <v>595</v>
      </c>
      <c r="AU13" s="3">
        <v>705</v>
      </c>
      <c r="AV13" s="3">
        <v>495</v>
      </c>
      <c r="AW13" s="3">
        <v>645</v>
      </c>
      <c r="AX13" s="3">
        <v>845</v>
      </c>
    </row>
    <row r="14" spans="1:50" ht="15" customHeight="1" x14ac:dyDescent="0.3">
      <c r="A14" s="3" t="s">
        <v>8</v>
      </c>
      <c r="B14" s="3" t="s">
        <v>380</v>
      </c>
      <c r="C14" s="3"/>
      <c r="D14" s="3" t="s">
        <v>104</v>
      </c>
      <c r="E14" s="3">
        <v>150</v>
      </c>
      <c r="F14" s="3">
        <v>150</v>
      </c>
      <c r="G14" s="3">
        <v>95</v>
      </c>
      <c r="H14" s="3">
        <v>95</v>
      </c>
      <c r="I14" s="3">
        <v>125</v>
      </c>
      <c r="J14" s="3">
        <v>150</v>
      </c>
      <c r="K14" s="3">
        <v>110</v>
      </c>
      <c r="L14" s="3">
        <v>595</v>
      </c>
      <c r="M14" s="3">
        <v>645</v>
      </c>
      <c r="N14" s="3">
        <v>795</v>
      </c>
      <c r="O14" s="3">
        <v>755</v>
      </c>
      <c r="P14" s="3">
        <v>745</v>
      </c>
      <c r="Q14" s="3">
        <v>705</v>
      </c>
      <c r="R14" s="3">
        <v>175</v>
      </c>
      <c r="S14" s="3">
        <v>150</v>
      </c>
      <c r="T14" s="3">
        <v>470</v>
      </c>
      <c r="U14" s="3">
        <v>470</v>
      </c>
      <c r="V14" s="3">
        <v>620</v>
      </c>
      <c r="W14" s="3">
        <v>580</v>
      </c>
      <c r="X14" s="3">
        <v>620</v>
      </c>
      <c r="Y14" s="3">
        <v>580</v>
      </c>
      <c r="Z14" s="3">
        <v>470</v>
      </c>
      <c r="AA14" s="3">
        <v>470</v>
      </c>
      <c r="AB14" s="3">
        <v>645</v>
      </c>
      <c r="AC14" s="3">
        <v>150</v>
      </c>
      <c r="AD14" s="3">
        <v>50</v>
      </c>
      <c r="AE14" s="3">
        <v>720</v>
      </c>
      <c r="AF14" s="3">
        <v>795</v>
      </c>
      <c r="AG14" s="3">
        <v>755</v>
      </c>
      <c r="AH14" s="3">
        <v>470</v>
      </c>
      <c r="AI14" s="3">
        <v>670</v>
      </c>
      <c r="AJ14" s="3">
        <v>820</v>
      </c>
      <c r="AK14" s="3">
        <v>780</v>
      </c>
      <c r="AL14" s="3">
        <v>745</v>
      </c>
      <c r="AM14" s="3">
        <v>795</v>
      </c>
      <c r="AN14" s="3">
        <v>570</v>
      </c>
      <c r="AO14" s="3">
        <v>855</v>
      </c>
      <c r="AP14" s="3">
        <v>110</v>
      </c>
      <c r="AQ14" s="3">
        <v>370</v>
      </c>
      <c r="AR14" s="3">
        <v>745</v>
      </c>
      <c r="AS14" s="3">
        <v>705</v>
      </c>
      <c r="AT14" s="3">
        <v>595</v>
      </c>
      <c r="AU14" s="3">
        <v>705</v>
      </c>
      <c r="AV14" s="3">
        <v>695</v>
      </c>
      <c r="AW14" s="3">
        <v>645</v>
      </c>
      <c r="AX14" s="3">
        <v>845</v>
      </c>
    </row>
    <row r="15" spans="1:50" ht="15" customHeight="1" x14ac:dyDescent="0.3">
      <c r="A15" s="3" t="s">
        <v>8</v>
      </c>
      <c r="B15" s="3"/>
      <c r="C15" s="3"/>
      <c r="D15" s="3" t="s">
        <v>104</v>
      </c>
      <c r="E15" s="3">
        <v>150</v>
      </c>
      <c r="F15" s="3">
        <v>150</v>
      </c>
      <c r="G15" s="3">
        <v>95</v>
      </c>
      <c r="H15" s="3">
        <v>95</v>
      </c>
      <c r="I15" s="3">
        <v>125</v>
      </c>
      <c r="J15" s="3">
        <v>150</v>
      </c>
      <c r="K15" s="3">
        <v>110</v>
      </c>
      <c r="L15" s="3">
        <v>595</v>
      </c>
      <c r="M15" s="3">
        <v>645</v>
      </c>
      <c r="N15" s="3">
        <v>795</v>
      </c>
      <c r="O15" s="3">
        <v>755</v>
      </c>
      <c r="P15" s="3">
        <v>745</v>
      </c>
      <c r="Q15" s="3">
        <v>705</v>
      </c>
      <c r="R15" s="3">
        <v>175</v>
      </c>
      <c r="S15" s="3">
        <v>150</v>
      </c>
      <c r="T15" s="3">
        <v>470</v>
      </c>
      <c r="U15" s="3">
        <v>470</v>
      </c>
      <c r="V15" s="3">
        <v>620</v>
      </c>
      <c r="W15" s="3">
        <v>580</v>
      </c>
      <c r="X15" s="3">
        <v>620</v>
      </c>
      <c r="Y15" s="3">
        <v>580</v>
      </c>
      <c r="Z15" s="3">
        <v>470</v>
      </c>
      <c r="AA15" s="3">
        <v>470</v>
      </c>
      <c r="AB15" s="3">
        <v>645</v>
      </c>
      <c r="AC15" s="3">
        <v>150</v>
      </c>
      <c r="AD15" s="3">
        <v>50</v>
      </c>
      <c r="AE15" s="3">
        <v>720</v>
      </c>
      <c r="AF15" s="3">
        <v>795</v>
      </c>
      <c r="AG15" s="3">
        <v>755</v>
      </c>
      <c r="AH15" s="3">
        <v>470</v>
      </c>
      <c r="AI15" s="3">
        <v>670</v>
      </c>
      <c r="AJ15" s="3">
        <v>820</v>
      </c>
      <c r="AK15" s="3">
        <v>780</v>
      </c>
      <c r="AL15" s="3">
        <v>745</v>
      </c>
      <c r="AM15" s="3">
        <v>795</v>
      </c>
      <c r="AN15" s="3">
        <v>570</v>
      </c>
      <c r="AO15" s="3">
        <v>855</v>
      </c>
      <c r="AP15" s="3">
        <v>110</v>
      </c>
      <c r="AQ15" s="3">
        <v>370</v>
      </c>
      <c r="AR15" s="3">
        <v>745</v>
      </c>
      <c r="AS15" s="3">
        <v>705</v>
      </c>
      <c r="AT15" s="3">
        <v>595</v>
      </c>
      <c r="AU15" s="3">
        <v>705</v>
      </c>
      <c r="AV15" s="3">
        <v>495</v>
      </c>
      <c r="AW15" s="3">
        <v>645</v>
      </c>
      <c r="AX15" s="3">
        <v>845</v>
      </c>
    </row>
    <row r="16" spans="1:50" ht="15" customHeight="1" x14ac:dyDescent="0.3">
      <c r="A16" s="3" t="s">
        <v>9</v>
      </c>
      <c r="B16" s="3"/>
      <c r="C16" s="3"/>
      <c r="D16" s="3" t="s">
        <v>104</v>
      </c>
      <c r="E16" s="3">
        <v>150</v>
      </c>
      <c r="F16" s="3">
        <v>150</v>
      </c>
      <c r="G16" s="3">
        <v>95</v>
      </c>
      <c r="H16" s="3">
        <v>95</v>
      </c>
      <c r="I16" s="3">
        <v>125</v>
      </c>
      <c r="J16" s="3">
        <v>150</v>
      </c>
      <c r="K16" s="3">
        <v>110</v>
      </c>
      <c r="L16" s="3">
        <v>650</v>
      </c>
      <c r="M16" s="3">
        <v>700</v>
      </c>
      <c r="N16" s="3">
        <v>850</v>
      </c>
      <c r="O16" s="3">
        <v>810</v>
      </c>
      <c r="P16" s="3">
        <v>800</v>
      </c>
      <c r="Q16" s="3">
        <v>760</v>
      </c>
      <c r="R16" s="3">
        <v>175</v>
      </c>
      <c r="S16" s="3">
        <v>150</v>
      </c>
      <c r="T16" s="3">
        <v>525</v>
      </c>
      <c r="U16" s="3">
        <v>525</v>
      </c>
      <c r="V16" s="3">
        <v>675</v>
      </c>
      <c r="W16" s="3">
        <v>635</v>
      </c>
      <c r="X16" s="3">
        <v>675</v>
      </c>
      <c r="Y16" s="3">
        <v>635</v>
      </c>
      <c r="Z16" s="3">
        <v>525</v>
      </c>
      <c r="AA16" s="3">
        <v>525</v>
      </c>
      <c r="AB16" s="3">
        <v>700</v>
      </c>
      <c r="AC16" s="3">
        <v>150</v>
      </c>
      <c r="AD16" s="3">
        <v>50</v>
      </c>
      <c r="AE16" s="3">
        <v>775</v>
      </c>
      <c r="AF16" s="3">
        <v>850</v>
      </c>
      <c r="AG16" s="3">
        <v>810</v>
      </c>
      <c r="AH16" s="3">
        <v>525</v>
      </c>
      <c r="AI16" s="3">
        <v>725</v>
      </c>
      <c r="AJ16" s="3">
        <v>875</v>
      </c>
      <c r="AK16" s="3">
        <v>835</v>
      </c>
      <c r="AL16" s="3">
        <v>800</v>
      </c>
      <c r="AM16" s="3">
        <v>850</v>
      </c>
      <c r="AN16" s="3">
        <v>625</v>
      </c>
      <c r="AO16" s="3">
        <v>910</v>
      </c>
      <c r="AP16" s="3">
        <v>110</v>
      </c>
      <c r="AQ16" s="3">
        <v>425</v>
      </c>
      <c r="AR16" s="3">
        <v>800</v>
      </c>
      <c r="AS16" s="3">
        <v>760</v>
      </c>
      <c r="AT16" s="3">
        <v>650</v>
      </c>
      <c r="AU16" s="3">
        <v>760</v>
      </c>
      <c r="AV16" s="3">
        <v>575</v>
      </c>
      <c r="AW16" s="3">
        <v>700</v>
      </c>
      <c r="AX16" s="3">
        <v>900</v>
      </c>
    </row>
    <row r="17" spans="1:50" ht="15" customHeight="1" x14ac:dyDescent="0.3">
      <c r="A17" s="3" t="s">
        <v>10</v>
      </c>
      <c r="B17" s="3"/>
      <c r="C17" s="3"/>
      <c r="D17" s="3" t="s">
        <v>104</v>
      </c>
      <c r="E17" s="3">
        <v>150</v>
      </c>
      <c r="F17" s="3">
        <v>150</v>
      </c>
      <c r="G17" s="3">
        <v>95</v>
      </c>
      <c r="H17" s="3">
        <v>95</v>
      </c>
      <c r="I17" s="3">
        <v>125</v>
      </c>
      <c r="J17" s="3">
        <v>150</v>
      </c>
      <c r="K17" s="3">
        <v>110</v>
      </c>
      <c r="L17" s="3">
        <v>460</v>
      </c>
      <c r="M17" s="3">
        <v>510</v>
      </c>
      <c r="N17" s="3">
        <v>660</v>
      </c>
      <c r="O17" s="3">
        <v>620</v>
      </c>
      <c r="P17" s="3">
        <v>610</v>
      </c>
      <c r="Q17" s="3">
        <v>570</v>
      </c>
      <c r="R17" s="3">
        <v>175</v>
      </c>
      <c r="S17" s="3">
        <v>150</v>
      </c>
      <c r="T17" s="3">
        <v>335</v>
      </c>
      <c r="U17" s="3">
        <v>335</v>
      </c>
      <c r="V17" s="3">
        <v>485</v>
      </c>
      <c r="W17" s="3">
        <v>445</v>
      </c>
      <c r="X17" s="3">
        <v>485</v>
      </c>
      <c r="Y17" s="3">
        <v>445</v>
      </c>
      <c r="Z17" s="3">
        <v>335</v>
      </c>
      <c r="AA17" s="3">
        <v>335</v>
      </c>
      <c r="AB17" s="3">
        <v>510</v>
      </c>
      <c r="AC17" s="3">
        <v>150</v>
      </c>
      <c r="AD17" s="3">
        <v>50</v>
      </c>
      <c r="AE17" s="3">
        <v>585</v>
      </c>
      <c r="AF17" s="3">
        <v>660</v>
      </c>
      <c r="AG17" s="3">
        <v>620</v>
      </c>
      <c r="AH17" s="3">
        <v>335</v>
      </c>
      <c r="AI17" s="3">
        <v>535</v>
      </c>
      <c r="AJ17" s="3">
        <v>685</v>
      </c>
      <c r="AK17" s="3">
        <v>645</v>
      </c>
      <c r="AL17" s="3">
        <v>610</v>
      </c>
      <c r="AM17" s="3">
        <v>660</v>
      </c>
      <c r="AN17" s="3">
        <v>435</v>
      </c>
      <c r="AO17" s="3">
        <v>720</v>
      </c>
      <c r="AP17" s="3">
        <v>110</v>
      </c>
      <c r="AQ17" s="3">
        <v>235</v>
      </c>
      <c r="AR17" s="3">
        <v>610</v>
      </c>
      <c r="AS17" s="3">
        <v>570</v>
      </c>
      <c r="AT17" s="3">
        <v>460</v>
      </c>
      <c r="AU17" s="3">
        <v>570</v>
      </c>
      <c r="AV17" s="3">
        <v>495</v>
      </c>
      <c r="AW17" s="3">
        <v>510</v>
      </c>
      <c r="AX17" s="3">
        <v>710</v>
      </c>
    </row>
    <row r="18" spans="1:50" ht="15" customHeight="1" x14ac:dyDescent="0.3">
      <c r="A18" s="3" t="s">
        <v>11</v>
      </c>
      <c r="B18" s="3"/>
      <c r="C18" s="3"/>
      <c r="D18" s="3" t="s">
        <v>104</v>
      </c>
      <c r="E18" s="3">
        <v>150</v>
      </c>
      <c r="F18" s="3">
        <v>150</v>
      </c>
      <c r="G18" s="3">
        <v>95</v>
      </c>
      <c r="H18" s="3">
        <v>95</v>
      </c>
      <c r="I18" s="3">
        <v>125</v>
      </c>
      <c r="J18" s="3">
        <v>150</v>
      </c>
      <c r="K18" s="3">
        <v>110</v>
      </c>
      <c r="L18" s="3">
        <v>460</v>
      </c>
      <c r="M18" s="3">
        <v>510</v>
      </c>
      <c r="N18" s="3">
        <v>660</v>
      </c>
      <c r="O18" s="3">
        <v>620</v>
      </c>
      <c r="P18" s="3">
        <v>610</v>
      </c>
      <c r="Q18" s="3">
        <v>570</v>
      </c>
      <c r="R18" s="3">
        <v>175</v>
      </c>
      <c r="S18" s="3">
        <v>150</v>
      </c>
      <c r="T18" s="3">
        <v>335</v>
      </c>
      <c r="U18" s="3">
        <v>335</v>
      </c>
      <c r="V18" s="3">
        <v>485</v>
      </c>
      <c r="W18" s="3">
        <v>445</v>
      </c>
      <c r="X18" s="3">
        <v>485</v>
      </c>
      <c r="Y18" s="3">
        <v>445</v>
      </c>
      <c r="Z18" s="3">
        <v>335</v>
      </c>
      <c r="AA18" s="3">
        <v>335</v>
      </c>
      <c r="AB18" s="3">
        <v>510</v>
      </c>
      <c r="AC18" s="3">
        <v>150</v>
      </c>
      <c r="AD18" s="3">
        <v>50</v>
      </c>
      <c r="AE18" s="3">
        <v>585</v>
      </c>
      <c r="AF18" s="3">
        <v>660</v>
      </c>
      <c r="AG18" s="3">
        <v>620</v>
      </c>
      <c r="AH18" s="3">
        <v>335</v>
      </c>
      <c r="AI18" s="3">
        <v>535</v>
      </c>
      <c r="AJ18" s="3">
        <v>685</v>
      </c>
      <c r="AK18" s="3">
        <v>645</v>
      </c>
      <c r="AL18" s="3">
        <v>610</v>
      </c>
      <c r="AM18" s="3">
        <v>660</v>
      </c>
      <c r="AN18" s="3">
        <v>435</v>
      </c>
      <c r="AO18" s="3">
        <v>720</v>
      </c>
      <c r="AP18" s="3">
        <v>110</v>
      </c>
      <c r="AQ18" s="3">
        <v>235</v>
      </c>
      <c r="AR18" s="3">
        <v>610</v>
      </c>
      <c r="AS18" s="3">
        <v>570</v>
      </c>
      <c r="AT18" s="3">
        <v>460</v>
      </c>
      <c r="AU18" s="3">
        <v>570</v>
      </c>
      <c r="AV18" s="3">
        <v>495</v>
      </c>
      <c r="AW18" s="3">
        <v>510</v>
      </c>
      <c r="AX18" s="3">
        <v>710</v>
      </c>
    </row>
    <row r="19" spans="1:50" ht="15" customHeight="1" x14ac:dyDescent="0.3">
      <c r="A19" s="3" t="s">
        <v>12</v>
      </c>
      <c r="B19" s="3"/>
      <c r="C19" s="3"/>
      <c r="D19" s="3" t="s">
        <v>104</v>
      </c>
      <c r="E19" s="3">
        <v>150</v>
      </c>
      <c r="F19" s="3">
        <v>150</v>
      </c>
      <c r="G19" s="3">
        <v>95</v>
      </c>
      <c r="H19" s="3">
        <v>95</v>
      </c>
      <c r="I19" s="3">
        <v>125</v>
      </c>
      <c r="J19" s="3">
        <v>150</v>
      </c>
      <c r="K19" s="3">
        <v>110</v>
      </c>
      <c r="L19" s="3">
        <v>475</v>
      </c>
      <c r="M19" s="3">
        <v>525</v>
      </c>
      <c r="N19" s="3">
        <v>675</v>
      </c>
      <c r="O19" s="3">
        <v>635</v>
      </c>
      <c r="P19" s="3">
        <v>625</v>
      </c>
      <c r="Q19" s="3">
        <v>585</v>
      </c>
      <c r="R19" s="3">
        <v>175</v>
      </c>
      <c r="S19" s="3">
        <v>150</v>
      </c>
      <c r="T19" s="3">
        <v>350</v>
      </c>
      <c r="U19" s="3">
        <v>350</v>
      </c>
      <c r="V19" s="3">
        <v>500</v>
      </c>
      <c r="W19" s="3">
        <v>460</v>
      </c>
      <c r="X19" s="3">
        <v>500</v>
      </c>
      <c r="Y19" s="3">
        <v>460</v>
      </c>
      <c r="Z19" s="3">
        <v>350</v>
      </c>
      <c r="AA19" s="3">
        <v>350</v>
      </c>
      <c r="AB19" s="3">
        <v>525</v>
      </c>
      <c r="AC19" s="3">
        <v>150</v>
      </c>
      <c r="AD19" s="3">
        <v>50</v>
      </c>
      <c r="AE19" s="3">
        <v>600</v>
      </c>
      <c r="AF19" s="3">
        <v>675</v>
      </c>
      <c r="AG19" s="3">
        <v>635</v>
      </c>
      <c r="AH19" s="3">
        <v>350</v>
      </c>
      <c r="AI19" s="3">
        <v>550</v>
      </c>
      <c r="AJ19" s="3">
        <v>700</v>
      </c>
      <c r="AK19" s="3">
        <v>660</v>
      </c>
      <c r="AL19" s="3">
        <v>625</v>
      </c>
      <c r="AM19" s="3">
        <v>675</v>
      </c>
      <c r="AN19" s="3">
        <v>450</v>
      </c>
      <c r="AO19" s="3">
        <v>735</v>
      </c>
      <c r="AP19" s="3">
        <v>110</v>
      </c>
      <c r="AQ19" s="3">
        <v>250</v>
      </c>
      <c r="AR19" s="3">
        <v>625</v>
      </c>
      <c r="AS19" s="3">
        <v>585</v>
      </c>
      <c r="AT19" s="3">
        <v>475</v>
      </c>
      <c r="AU19" s="3">
        <v>585</v>
      </c>
      <c r="AV19" s="3">
        <v>495</v>
      </c>
      <c r="AW19" s="3">
        <v>525</v>
      </c>
      <c r="AX19" s="3">
        <v>725</v>
      </c>
    </row>
    <row r="20" spans="1:50" ht="15" customHeight="1" x14ac:dyDescent="0.3">
      <c r="A20" s="3" t="s">
        <v>13</v>
      </c>
      <c r="B20" s="3"/>
      <c r="C20" s="3"/>
      <c r="D20" s="3" t="s">
        <v>104</v>
      </c>
      <c r="E20" s="3">
        <v>150</v>
      </c>
      <c r="F20" s="3">
        <v>150</v>
      </c>
      <c r="G20" s="3">
        <v>95</v>
      </c>
      <c r="H20" s="3">
        <v>95</v>
      </c>
      <c r="I20" s="3">
        <v>125</v>
      </c>
      <c r="J20" s="3">
        <v>150</v>
      </c>
      <c r="K20" s="3">
        <v>110</v>
      </c>
      <c r="L20" s="3">
        <v>460</v>
      </c>
      <c r="M20" s="3">
        <v>510</v>
      </c>
      <c r="N20" s="3">
        <v>660</v>
      </c>
      <c r="O20" s="3">
        <v>620</v>
      </c>
      <c r="P20" s="3">
        <v>610</v>
      </c>
      <c r="Q20" s="3">
        <v>570</v>
      </c>
      <c r="R20" s="3">
        <v>175</v>
      </c>
      <c r="S20" s="3">
        <v>150</v>
      </c>
      <c r="T20" s="3">
        <v>335</v>
      </c>
      <c r="U20" s="3">
        <v>335</v>
      </c>
      <c r="V20" s="3">
        <v>485</v>
      </c>
      <c r="W20" s="3">
        <v>445</v>
      </c>
      <c r="X20" s="3">
        <v>485</v>
      </c>
      <c r="Y20" s="3">
        <v>445</v>
      </c>
      <c r="Z20" s="3">
        <v>335</v>
      </c>
      <c r="AA20" s="3">
        <v>335</v>
      </c>
      <c r="AB20" s="3">
        <v>510</v>
      </c>
      <c r="AC20" s="3">
        <v>150</v>
      </c>
      <c r="AD20" s="3">
        <v>50</v>
      </c>
      <c r="AE20" s="3">
        <v>585</v>
      </c>
      <c r="AF20" s="3">
        <v>660</v>
      </c>
      <c r="AG20" s="3">
        <v>620</v>
      </c>
      <c r="AH20" s="3">
        <v>335</v>
      </c>
      <c r="AI20" s="3">
        <v>535</v>
      </c>
      <c r="AJ20" s="3">
        <v>685</v>
      </c>
      <c r="AK20" s="3">
        <v>645</v>
      </c>
      <c r="AL20" s="3">
        <v>610</v>
      </c>
      <c r="AM20" s="3">
        <v>660</v>
      </c>
      <c r="AN20" s="3">
        <v>435</v>
      </c>
      <c r="AO20" s="3">
        <v>720</v>
      </c>
      <c r="AP20" s="3">
        <v>110</v>
      </c>
      <c r="AQ20" s="3">
        <v>235</v>
      </c>
      <c r="AR20" s="3">
        <v>610</v>
      </c>
      <c r="AS20" s="3">
        <v>570</v>
      </c>
      <c r="AT20" s="3">
        <v>460</v>
      </c>
      <c r="AU20" s="3">
        <v>570</v>
      </c>
      <c r="AV20" s="3">
        <v>495</v>
      </c>
      <c r="AW20" s="3">
        <v>510</v>
      </c>
      <c r="AX20" s="3">
        <v>710</v>
      </c>
    </row>
    <row r="21" spans="1:50" ht="15" customHeight="1" x14ac:dyDescent="0.3">
      <c r="A21" s="3" t="s">
        <v>14</v>
      </c>
      <c r="B21" s="3"/>
      <c r="C21" s="3"/>
      <c r="D21" s="3" t="s">
        <v>104</v>
      </c>
      <c r="E21" s="3">
        <v>150</v>
      </c>
      <c r="F21" s="3">
        <v>150</v>
      </c>
      <c r="G21" s="3">
        <v>95</v>
      </c>
      <c r="H21" s="3">
        <v>95</v>
      </c>
      <c r="I21" s="3">
        <v>125</v>
      </c>
      <c r="J21" s="3">
        <v>150</v>
      </c>
      <c r="K21" s="3">
        <v>110</v>
      </c>
      <c r="L21" s="3">
        <v>460</v>
      </c>
      <c r="M21" s="3">
        <v>510</v>
      </c>
      <c r="N21" s="3">
        <v>660</v>
      </c>
      <c r="O21" s="3">
        <v>620</v>
      </c>
      <c r="P21" s="3">
        <v>610</v>
      </c>
      <c r="Q21" s="3">
        <v>570</v>
      </c>
      <c r="R21" s="3">
        <v>175</v>
      </c>
      <c r="S21" s="3">
        <v>150</v>
      </c>
      <c r="T21" s="3">
        <v>335</v>
      </c>
      <c r="U21" s="3">
        <v>335</v>
      </c>
      <c r="V21" s="3">
        <v>485</v>
      </c>
      <c r="W21" s="3">
        <v>445</v>
      </c>
      <c r="X21" s="3">
        <v>485</v>
      </c>
      <c r="Y21" s="3">
        <v>445</v>
      </c>
      <c r="Z21" s="3">
        <v>335</v>
      </c>
      <c r="AA21" s="3">
        <v>335</v>
      </c>
      <c r="AB21" s="3">
        <v>510</v>
      </c>
      <c r="AC21" s="3">
        <v>150</v>
      </c>
      <c r="AD21" s="3">
        <v>50</v>
      </c>
      <c r="AE21" s="3">
        <v>585</v>
      </c>
      <c r="AF21" s="3">
        <v>660</v>
      </c>
      <c r="AG21" s="3">
        <v>620</v>
      </c>
      <c r="AH21" s="3">
        <v>335</v>
      </c>
      <c r="AI21" s="3">
        <v>535</v>
      </c>
      <c r="AJ21" s="3">
        <v>685</v>
      </c>
      <c r="AK21" s="3">
        <v>645</v>
      </c>
      <c r="AL21" s="3">
        <v>610</v>
      </c>
      <c r="AM21" s="3">
        <v>660</v>
      </c>
      <c r="AN21" s="3">
        <v>435</v>
      </c>
      <c r="AO21" s="3">
        <v>720</v>
      </c>
      <c r="AP21" s="3">
        <v>110</v>
      </c>
      <c r="AQ21" s="3">
        <v>235</v>
      </c>
      <c r="AR21" s="3">
        <v>610</v>
      </c>
      <c r="AS21" s="3">
        <v>570</v>
      </c>
      <c r="AT21" s="3">
        <v>460</v>
      </c>
      <c r="AU21" s="3">
        <v>570</v>
      </c>
      <c r="AV21" s="3">
        <v>500</v>
      </c>
      <c r="AW21" s="3">
        <v>510</v>
      </c>
      <c r="AX21" s="3">
        <v>710</v>
      </c>
    </row>
    <row r="22" spans="1:50" ht="15" customHeight="1" x14ac:dyDescent="0.3">
      <c r="A22" s="3" t="s">
        <v>15</v>
      </c>
      <c r="B22" s="3"/>
      <c r="C22" s="3"/>
      <c r="D22" s="3" t="s">
        <v>104</v>
      </c>
      <c r="E22" s="3">
        <v>150</v>
      </c>
      <c r="F22" s="3">
        <v>150</v>
      </c>
      <c r="G22" s="3">
        <v>95</v>
      </c>
      <c r="H22" s="3">
        <v>95</v>
      </c>
      <c r="I22" s="3">
        <v>125</v>
      </c>
      <c r="J22" s="3">
        <v>150</v>
      </c>
      <c r="K22" s="3">
        <v>110</v>
      </c>
      <c r="L22" s="3">
        <v>695</v>
      </c>
      <c r="M22" s="3">
        <v>745</v>
      </c>
      <c r="N22" s="3">
        <v>895</v>
      </c>
      <c r="O22" s="3">
        <v>755</v>
      </c>
      <c r="P22" s="3">
        <v>845</v>
      </c>
      <c r="Q22" s="3">
        <v>705</v>
      </c>
      <c r="R22" s="3">
        <v>175</v>
      </c>
      <c r="S22" s="3">
        <v>150</v>
      </c>
      <c r="T22" s="3">
        <v>570</v>
      </c>
      <c r="U22" s="3">
        <v>570</v>
      </c>
      <c r="V22" s="3">
        <v>720</v>
      </c>
      <c r="W22" s="3">
        <v>680</v>
      </c>
      <c r="X22" s="3">
        <v>720</v>
      </c>
      <c r="Y22" s="3">
        <v>680</v>
      </c>
      <c r="Z22" s="3">
        <v>570</v>
      </c>
      <c r="AA22" s="3">
        <v>570</v>
      </c>
      <c r="AB22" s="3">
        <v>745</v>
      </c>
      <c r="AC22" s="3">
        <v>150</v>
      </c>
      <c r="AD22" s="3">
        <v>50</v>
      </c>
      <c r="AE22" s="3">
        <v>820</v>
      </c>
      <c r="AF22" s="3">
        <v>895</v>
      </c>
      <c r="AG22" s="3">
        <v>755</v>
      </c>
      <c r="AH22" s="3">
        <v>570</v>
      </c>
      <c r="AI22" s="3">
        <v>770</v>
      </c>
      <c r="AJ22" s="3">
        <v>920</v>
      </c>
      <c r="AK22" s="3">
        <v>880</v>
      </c>
      <c r="AL22" s="3">
        <v>845</v>
      </c>
      <c r="AM22" s="3">
        <v>895</v>
      </c>
      <c r="AN22" s="3">
        <v>670</v>
      </c>
      <c r="AO22" s="3">
        <v>955</v>
      </c>
      <c r="AP22" s="3">
        <v>110</v>
      </c>
      <c r="AQ22" s="3">
        <v>470</v>
      </c>
      <c r="AR22" s="3">
        <v>845</v>
      </c>
      <c r="AS22" s="3">
        <v>705</v>
      </c>
      <c r="AT22" s="3">
        <v>695</v>
      </c>
      <c r="AU22" s="3">
        <v>805</v>
      </c>
      <c r="AV22" s="3">
        <v>525</v>
      </c>
      <c r="AW22" s="3">
        <v>745</v>
      </c>
      <c r="AX22" s="3">
        <v>945</v>
      </c>
    </row>
    <row r="23" spans="1:50" ht="15" customHeight="1" x14ac:dyDescent="0.3">
      <c r="A23" s="3" t="s">
        <v>16</v>
      </c>
      <c r="B23" s="3"/>
      <c r="C23" s="3"/>
      <c r="D23" s="3" t="s">
        <v>104</v>
      </c>
      <c r="E23" s="3">
        <v>150</v>
      </c>
      <c r="F23" s="3">
        <v>150</v>
      </c>
      <c r="G23" s="3">
        <v>95</v>
      </c>
      <c r="H23" s="3">
        <v>95</v>
      </c>
      <c r="I23" s="3">
        <v>125</v>
      </c>
      <c r="J23" s="3">
        <v>150</v>
      </c>
      <c r="K23" s="3">
        <v>110</v>
      </c>
      <c r="L23" s="3">
        <v>475</v>
      </c>
      <c r="M23" s="3">
        <v>525</v>
      </c>
      <c r="N23" s="3">
        <v>675</v>
      </c>
      <c r="O23" s="3">
        <v>635</v>
      </c>
      <c r="P23" s="3">
        <v>625</v>
      </c>
      <c r="Q23" s="3">
        <v>585</v>
      </c>
      <c r="R23" s="3">
        <v>175</v>
      </c>
      <c r="S23" s="3">
        <v>150</v>
      </c>
      <c r="T23" s="3">
        <v>350</v>
      </c>
      <c r="U23" s="3">
        <v>350</v>
      </c>
      <c r="V23" s="3">
        <v>500</v>
      </c>
      <c r="W23" s="3">
        <v>460</v>
      </c>
      <c r="X23" s="3">
        <v>500</v>
      </c>
      <c r="Y23" s="3">
        <v>460</v>
      </c>
      <c r="Z23" s="3">
        <v>350</v>
      </c>
      <c r="AA23" s="3">
        <v>350</v>
      </c>
      <c r="AB23" s="3">
        <v>525</v>
      </c>
      <c r="AC23" s="3">
        <v>150</v>
      </c>
      <c r="AD23" s="3">
        <v>50</v>
      </c>
      <c r="AE23" s="3">
        <v>600</v>
      </c>
      <c r="AF23" s="3">
        <v>675</v>
      </c>
      <c r="AG23" s="3">
        <v>635</v>
      </c>
      <c r="AH23" s="3">
        <v>350</v>
      </c>
      <c r="AI23" s="3">
        <v>550</v>
      </c>
      <c r="AJ23" s="3">
        <v>700</v>
      </c>
      <c r="AK23" s="3">
        <v>660</v>
      </c>
      <c r="AL23" s="3">
        <v>625</v>
      </c>
      <c r="AM23" s="3">
        <v>675</v>
      </c>
      <c r="AN23" s="3">
        <v>450</v>
      </c>
      <c r="AO23" s="3">
        <v>735</v>
      </c>
      <c r="AP23" s="3">
        <v>110</v>
      </c>
      <c r="AQ23" s="3">
        <v>250</v>
      </c>
      <c r="AR23" s="3">
        <v>625</v>
      </c>
      <c r="AS23" s="3">
        <v>585</v>
      </c>
      <c r="AT23" s="3">
        <v>475</v>
      </c>
      <c r="AU23" s="3">
        <v>585</v>
      </c>
      <c r="AV23" s="3">
        <v>495</v>
      </c>
      <c r="AW23" s="3">
        <v>525</v>
      </c>
      <c r="AX23" s="3">
        <v>725</v>
      </c>
    </row>
    <row r="24" spans="1:50" ht="15" customHeight="1" x14ac:dyDescent="0.3">
      <c r="A24" s="3" t="s">
        <v>17</v>
      </c>
      <c r="B24" s="3"/>
      <c r="C24" s="3"/>
      <c r="D24" s="3" t="s">
        <v>104</v>
      </c>
      <c r="E24" s="3">
        <v>150</v>
      </c>
      <c r="F24" s="3">
        <v>150</v>
      </c>
      <c r="G24" s="3">
        <v>95</v>
      </c>
      <c r="H24" s="3">
        <v>95</v>
      </c>
      <c r="I24" s="3">
        <v>125</v>
      </c>
      <c r="J24" s="3">
        <v>150</v>
      </c>
      <c r="K24" s="3">
        <v>110</v>
      </c>
      <c r="L24" s="3">
        <v>495</v>
      </c>
      <c r="M24" s="3">
        <v>545</v>
      </c>
      <c r="N24" s="3">
        <v>695</v>
      </c>
      <c r="O24" s="3">
        <v>655</v>
      </c>
      <c r="P24" s="3">
        <v>645</v>
      </c>
      <c r="Q24" s="3">
        <v>605</v>
      </c>
      <c r="R24" s="3">
        <v>175</v>
      </c>
      <c r="S24" s="3">
        <v>150</v>
      </c>
      <c r="T24" s="3">
        <v>370</v>
      </c>
      <c r="U24" s="3">
        <v>370</v>
      </c>
      <c r="V24" s="3">
        <v>520</v>
      </c>
      <c r="W24" s="3">
        <v>480</v>
      </c>
      <c r="X24" s="3">
        <v>520</v>
      </c>
      <c r="Y24" s="3">
        <v>480</v>
      </c>
      <c r="Z24" s="3">
        <v>370</v>
      </c>
      <c r="AA24" s="3">
        <v>370</v>
      </c>
      <c r="AB24" s="3">
        <v>545</v>
      </c>
      <c r="AC24" s="3">
        <v>150</v>
      </c>
      <c r="AD24" s="3">
        <v>50</v>
      </c>
      <c r="AE24" s="3">
        <v>620</v>
      </c>
      <c r="AF24" s="3">
        <v>695</v>
      </c>
      <c r="AG24" s="3">
        <v>655</v>
      </c>
      <c r="AH24" s="3">
        <v>370</v>
      </c>
      <c r="AI24" s="3">
        <v>570</v>
      </c>
      <c r="AJ24" s="3">
        <v>720</v>
      </c>
      <c r="AK24" s="3">
        <v>680</v>
      </c>
      <c r="AL24" s="3">
        <v>645</v>
      </c>
      <c r="AM24" s="3">
        <v>695</v>
      </c>
      <c r="AN24" s="3">
        <v>470</v>
      </c>
      <c r="AO24" s="3">
        <v>755</v>
      </c>
      <c r="AP24" s="3">
        <v>110</v>
      </c>
      <c r="AQ24" s="3">
        <v>270</v>
      </c>
      <c r="AR24" s="3">
        <v>645</v>
      </c>
      <c r="AS24" s="3">
        <v>605</v>
      </c>
      <c r="AT24" s="3">
        <v>495</v>
      </c>
      <c r="AU24" s="3">
        <v>605</v>
      </c>
      <c r="AV24" s="3">
        <v>645</v>
      </c>
      <c r="AW24" s="3">
        <v>545</v>
      </c>
      <c r="AX24" s="3">
        <v>745</v>
      </c>
    </row>
    <row r="25" spans="1:50" ht="15" customHeight="1" x14ac:dyDescent="0.3">
      <c r="A25" s="3" t="s">
        <v>18</v>
      </c>
      <c r="B25" s="3"/>
      <c r="C25" s="3"/>
      <c r="D25" s="3" t="s">
        <v>104</v>
      </c>
      <c r="E25" s="3">
        <v>150</v>
      </c>
      <c r="F25" s="3">
        <v>150</v>
      </c>
      <c r="G25" s="3">
        <v>95</v>
      </c>
      <c r="H25" s="3">
        <v>95</v>
      </c>
      <c r="I25" s="3">
        <v>125</v>
      </c>
      <c r="J25" s="3">
        <v>150</v>
      </c>
      <c r="K25" s="3">
        <v>110</v>
      </c>
      <c r="L25" s="3">
        <v>540</v>
      </c>
      <c r="M25" s="3">
        <v>590</v>
      </c>
      <c r="N25" s="3">
        <v>740</v>
      </c>
      <c r="O25" s="3">
        <v>700</v>
      </c>
      <c r="P25" s="3">
        <v>690</v>
      </c>
      <c r="Q25" s="3">
        <v>650</v>
      </c>
      <c r="R25" s="3">
        <v>175</v>
      </c>
      <c r="S25" s="3">
        <v>150</v>
      </c>
      <c r="T25" s="3">
        <v>415</v>
      </c>
      <c r="U25" s="3">
        <v>415</v>
      </c>
      <c r="V25" s="3">
        <v>565</v>
      </c>
      <c r="W25" s="3">
        <v>525</v>
      </c>
      <c r="X25" s="3">
        <v>565</v>
      </c>
      <c r="Y25" s="3">
        <v>525</v>
      </c>
      <c r="Z25" s="3">
        <v>415</v>
      </c>
      <c r="AA25" s="3">
        <v>415</v>
      </c>
      <c r="AB25" s="3">
        <v>590</v>
      </c>
      <c r="AC25" s="3">
        <v>150</v>
      </c>
      <c r="AD25" s="3">
        <v>50</v>
      </c>
      <c r="AE25" s="3">
        <v>665</v>
      </c>
      <c r="AF25" s="3">
        <v>740</v>
      </c>
      <c r="AG25" s="3">
        <v>700</v>
      </c>
      <c r="AH25" s="3">
        <v>415</v>
      </c>
      <c r="AI25" s="3">
        <v>615</v>
      </c>
      <c r="AJ25" s="3">
        <v>765</v>
      </c>
      <c r="AK25" s="3">
        <v>725</v>
      </c>
      <c r="AL25" s="3">
        <v>690</v>
      </c>
      <c r="AM25" s="3">
        <v>740</v>
      </c>
      <c r="AN25" s="3">
        <v>515</v>
      </c>
      <c r="AO25" s="3">
        <v>800</v>
      </c>
      <c r="AP25" s="3">
        <v>110</v>
      </c>
      <c r="AQ25" s="3">
        <v>315</v>
      </c>
      <c r="AR25" s="3">
        <v>690</v>
      </c>
      <c r="AS25" s="3">
        <v>650</v>
      </c>
      <c r="AT25" s="3">
        <v>540</v>
      </c>
      <c r="AU25" s="3">
        <v>650</v>
      </c>
      <c r="AV25" s="3">
        <v>525</v>
      </c>
      <c r="AW25" s="3">
        <v>590</v>
      </c>
      <c r="AX25" s="3">
        <v>790</v>
      </c>
    </row>
    <row r="26" spans="1:50" ht="15" customHeight="1" x14ac:dyDescent="0.3">
      <c r="A26" s="3" t="s">
        <v>19</v>
      </c>
      <c r="B26" s="3"/>
      <c r="C26" s="3"/>
      <c r="D26" s="3" t="s">
        <v>104</v>
      </c>
      <c r="E26" s="3">
        <v>150</v>
      </c>
      <c r="F26" s="3">
        <v>150</v>
      </c>
      <c r="G26" s="3">
        <v>95</v>
      </c>
      <c r="H26" s="3">
        <v>95</v>
      </c>
      <c r="I26" s="3">
        <v>125</v>
      </c>
      <c r="J26" s="3">
        <v>150</v>
      </c>
      <c r="K26" s="3">
        <v>110</v>
      </c>
      <c r="L26" s="3">
        <v>450</v>
      </c>
      <c r="M26" s="3">
        <v>500</v>
      </c>
      <c r="N26" s="3">
        <v>650</v>
      </c>
      <c r="O26" s="3">
        <v>610</v>
      </c>
      <c r="P26" s="3">
        <v>600</v>
      </c>
      <c r="Q26" s="3">
        <v>560</v>
      </c>
      <c r="R26" s="3">
        <v>175</v>
      </c>
      <c r="S26" s="3">
        <v>150</v>
      </c>
      <c r="T26" s="3">
        <v>325</v>
      </c>
      <c r="U26" s="3">
        <v>325</v>
      </c>
      <c r="V26" s="3">
        <v>475</v>
      </c>
      <c r="W26" s="3">
        <v>435</v>
      </c>
      <c r="X26" s="3">
        <v>475</v>
      </c>
      <c r="Y26" s="3">
        <v>435</v>
      </c>
      <c r="Z26" s="3">
        <v>325</v>
      </c>
      <c r="AA26" s="3">
        <v>325</v>
      </c>
      <c r="AB26" s="3">
        <v>500</v>
      </c>
      <c r="AC26" s="3">
        <v>150</v>
      </c>
      <c r="AD26" s="3">
        <v>50</v>
      </c>
      <c r="AE26" s="3">
        <v>575</v>
      </c>
      <c r="AF26" s="3">
        <v>650</v>
      </c>
      <c r="AG26" s="3">
        <v>610</v>
      </c>
      <c r="AH26" s="3">
        <v>325</v>
      </c>
      <c r="AI26" s="3">
        <v>525</v>
      </c>
      <c r="AJ26" s="3">
        <v>675</v>
      </c>
      <c r="AK26" s="3">
        <v>635</v>
      </c>
      <c r="AL26" s="3">
        <v>600</v>
      </c>
      <c r="AM26" s="3">
        <v>650</v>
      </c>
      <c r="AN26" s="3">
        <v>425</v>
      </c>
      <c r="AO26" s="3">
        <v>710</v>
      </c>
      <c r="AP26" s="3">
        <v>110</v>
      </c>
      <c r="AQ26" s="3">
        <v>225</v>
      </c>
      <c r="AR26" s="3">
        <v>600</v>
      </c>
      <c r="AS26" s="3">
        <v>560</v>
      </c>
      <c r="AT26" s="3">
        <v>450</v>
      </c>
      <c r="AU26" s="3">
        <v>560</v>
      </c>
      <c r="AV26" s="3">
        <v>525</v>
      </c>
      <c r="AW26" s="3">
        <v>500</v>
      </c>
      <c r="AX26" s="3">
        <v>700</v>
      </c>
    </row>
    <row r="27" spans="1:50" ht="15" customHeight="1" x14ac:dyDescent="0.3">
      <c r="A27" s="3" t="s">
        <v>20</v>
      </c>
      <c r="B27" s="3"/>
      <c r="C27" s="3"/>
      <c r="D27" s="3" t="s">
        <v>104</v>
      </c>
      <c r="E27" s="3">
        <v>150</v>
      </c>
      <c r="F27" s="3">
        <v>150</v>
      </c>
      <c r="G27" s="3">
        <v>95</v>
      </c>
      <c r="H27" s="3">
        <v>95</v>
      </c>
      <c r="I27" s="3">
        <v>125</v>
      </c>
      <c r="J27" s="3">
        <v>150</v>
      </c>
      <c r="K27" s="3">
        <v>110</v>
      </c>
      <c r="L27" s="3">
        <v>495</v>
      </c>
      <c r="M27" s="3">
        <v>545</v>
      </c>
      <c r="N27" s="3">
        <v>695</v>
      </c>
      <c r="O27" s="3">
        <v>655</v>
      </c>
      <c r="P27" s="3">
        <v>645</v>
      </c>
      <c r="Q27" s="3">
        <v>605</v>
      </c>
      <c r="R27" s="3">
        <v>175</v>
      </c>
      <c r="S27" s="3">
        <v>150</v>
      </c>
      <c r="T27" s="3">
        <v>370</v>
      </c>
      <c r="U27" s="3">
        <v>370</v>
      </c>
      <c r="V27" s="3">
        <v>520</v>
      </c>
      <c r="W27" s="3">
        <v>480</v>
      </c>
      <c r="X27" s="3">
        <v>520</v>
      </c>
      <c r="Y27" s="3">
        <v>480</v>
      </c>
      <c r="Z27" s="3">
        <v>370</v>
      </c>
      <c r="AA27" s="3">
        <v>370</v>
      </c>
      <c r="AB27" s="3">
        <v>545</v>
      </c>
      <c r="AC27" s="3">
        <v>150</v>
      </c>
      <c r="AD27" s="3">
        <v>50</v>
      </c>
      <c r="AE27" s="3">
        <v>620</v>
      </c>
      <c r="AF27" s="3">
        <v>695</v>
      </c>
      <c r="AG27" s="3">
        <v>655</v>
      </c>
      <c r="AH27" s="3">
        <v>370</v>
      </c>
      <c r="AI27" s="3">
        <v>570</v>
      </c>
      <c r="AJ27" s="3">
        <v>720</v>
      </c>
      <c r="AK27" s="3">
        <v>680</v>
      </c>
      <c r="AL27" s="3">
        <v>645</v>
      </c>
      <c r="AM27" s="3">
        <v>695</v>
      </c>
      <c r="AN27" s="3">
        <v>470</v>
      </c>
      <c r="AO27" s="3">
        <v>755</v>
      </c>
      <c r="AP27" s="3">
        <v>110</v>
      </c>
      <c r="AQ27" s="3">
        <v>270</v>
      </c>
      <c r="AR27" s="3">
        <v>645</v>
      </c>
      <c r="AS27" s="3">
        <v>605</v>
      </c>
      <c r="AT27" s="3">
        <v>495</v>
      </c>
      <c r="AU27" s="3">
        <v>605</v>
      </c>
      <c r="AV27" s="3">
        <v>495</v>
      </c>
      <c r="AW27" s="3">
        <v>545</v>
      </c>
      <c r="AX27" s="3">
        <v>745</v>
      </c>
    </row>
    <row r="28" spans="1:50" ht="15" customHeight="1" x14ac:dyDescent="0.3">
      <c r="A28" s="3" t="s">
        <v>21</v>
      </c>
      <c r="B28" s="3"/>
      <c r="C28" s="3"/>
      <c r="D28" s="3" t="s">
        <v>104</v>
      </c>
      <c r="E28" s="3">
        <v>150</v>
      </c>
      <c r="F28" s="3">
        <v>150</v>
      </c>
      <c r="G28" s="3">
        <v>95</v>
      </c>
      <c r="H28" s="3">
        <v>95</v>
      </c>
      <c r="I28" s="3">
        <v>125</v>
      </c>
      <c r="J28" s="3">
        <v>150</v>
      </c>
      <c r="K28" s="3">
        <v>110</v>
      </c>
      <c r="L28" s="3">
        <v>475</v>
      </c>
      <c r="M28" s="3">
        <v>525</v>
      </c>
      <c r="N28" s="3">
        <v>675</v>
      </c>
      <c r="O28" s="3">
        <v>635</v>
      </c>
      <c r="P28" s="3">
        <v>625</v>
      </c>
      <c r="Q28" s="3">
        <v>585</v>
      </c>
      <c r="R28" s="3">
        <v>175</v>
      </c>
      <c r="S28" s="3">
        <v>150</v>
      </c>
      <c r="T28" s="3">
        <v>350</v>
      </c>
      <c r="U28" s="3">
        <v>350</v>
      </c>
      <c r="V28" s="3">
        <v>500</v>
      </c>
      <c r="W28" s="3">
        <v>460</v>
      </c>
      <c r="X28" s="3">
        <v>500</v>
      </c>
      <c r="Y28" s="3">
        <v>460</v>
      </c>
      <c r="Z28" s="3">
        <v>350</v>
      </c>
      <c r="AA28" s="3">
        <v>350</v>
      </c>
      <c r="AB28" s="3">
        <v>525</v>
      </c>
      <c r="AC28" s="3">
        <v>150</v>
      </c>
      <c r="AD28" s="3">
        <v>50</v>
      </c>
      <c r="AE28" s="3">
        <v>600</v>
      </c>
      <c r="AF28" s="3">
        <v>675</v>
      </c>
      <c r="AG28" s="3">
        <v>635</v>
      </c>
      <c r="AH28" s="3">
        <v>350</v>
      </c>
      <c r="AI28" s="3">
        <v>550</v>
      </c>
      <c r="AJ28" s="3">
        <v>700</v>
      </c>
      <c r="AK28" s="3">
        <v>660</v>
      </c>
      <c r="AL28" s="3">
        <v>625</v>
      </c>
      <c r="AM28" s="3">
        <v>675</v>
      </c>
      <c r="AN28" s="3">
        <v>450</v>
      </c>
      <c r="AO28" s="3">
        <v>735</v>
      </c>
      <c r="AP28" s="3">
        <v>110</v>
      </c>
      <c r="AQ28" s="3">
        <v>250</v>
      </c>
      <c r="AR28" s="3">
        <v>625</v>
      </c>
      <c r="AS28" s="3">
        <v>585</v>
      </c>
      <c r="AT28" s="3">
        <v>475</v>
      </c>
      <c r="AU28" s="3">
        <v>585</v>
      </c>
      <c r="AV28" s="3">
        <v>525</v>
      </c>
      <c r="AW28" s="3">
        <v>525</v>
      </c>
      <c r="AX28" s="3">
        <v>725</v>
      </c>
    </row>
    <row r="29" spans="1:50" ht="15" customHeight="1" x14ac:dyDescent="0.3">
      <c r="A29" s="3" t="s">
        <v>22</v>
      </c>
      <c r="B29" s="3"/>
      <c r="C29" s="3"/>
      <c r="D29" s="3" t="s">
        <v>104</v>
      </c>
      <c r="E29" s="3">
        <v>150</v>
      </c>
      <c r="F29" s="3">
        <v>150</v>
      </c>
      <c r="G29" s="3">
        <v>95</v>
      </c>
      <c r="H29" s="3">
        <v>95</v>
      </c>
      <c r="I29" s="3">
        <v>125</v>
      </c>
      <c r="J29" s="3">
        <v>150</v>
      </c>
      <c r="K29" s="3">
        <v>110</v>
      </c>
      <c r="L29" s="3">
        <v>475</v>
      </c>
      <c r="M29" s="3">
        <v>525</v>
      </c>
      <c r="N29" s="3">
        <v>675</v>
      </c>
      <c r="O29" s="3">
        <v>635</v>
      </c>
      <c r="P29" s="3">
        <v>625</v>
      </c>
      <c r="Q29" s="3">
        <v>585</v>
      </c>
      <c r="R29" s="3">
        <v>175</v>
      </c>
      <c r="S29" s="3">
        <v>150</v>
      </c>
      <c r="T29" s="3">
        <v>350</v>
      </c>
      <c r="U29" s="3">
        <v>350</v>
      </c>
      <c r="V29" s="3">
        <v>500</v>
      </c>
      <c r="W29" s="3">
        <v>460</v>
      </c>
      <c r="X29" s="3">
        <v>500</v>
      </c>
      <c r="Y29" s="3">
        <v>460</v>
      </c>
      <c r="Z29" s="3">
        <v>350</v>
      </c>
      <c r="AA29" s="3">
        <v>350</v>
      </c>
      <c r="AB29" s="3">
        <v>525</v>
      </c>
      <c r="AC29" s="3">
        <v>150</v>
      </c>
      <c r="AD29" s="3">
        <v>50</v>
      </c>
      <c r="AE29" s="3">
        <v>600</v>
      </c>
      <c r="AF29" s="3">
        <v>675</v>
      </c>
      <c r="AG29" s="3">
        <v>635</v>
      </c>
      <c r="AH29" s="3">
        <v>350</v>
      </c>
      <c r="AI29" s="3">
        <v>550</v>
      </c>
      <c r="AJ29" s="3">
        <v>700</v>
      </c>
      <c r="AK29" s="3">
        <v>660</v>
      </c>
      <c r="AL29" s="3">
        <v>625</v>
      </c>
      <c r="AM29" s="3">
        <v>675</v>
      </c>
      <c r="AN29" s="3">
        <v>450</v>
      </c>
      <c r="AO29" s="3">
        <v>735</v>
      </c>
      <c r="AP29" s="3">
        <v>110</v>
      </c>
      <c r="AQ29" s="3">
        <v>250</v>
      </c>
      <c r="AR29" s="3">
        <v>625</v>
      </c>
      <c r="AS29" s="3">
        <v>585</v>
      </c>
      <c r="AT29" s="3">
        <v>475</v>
      </c>
      <c r="AU29" s="3">
        <v>585</v>
      </c>
      <c r="AV29" s="3">
        <v>695</v>
      </c>
      <c r="AW29" s="3">
        <v>525</v>
      </c>
      <c r="AX29" s="3">
        <v>725</v>
      </c>
    </row>
    <row r="30" spans="1:50" ht="15" customHeight="1" x14ac:dyDescent="0.3">
      <c r="A30" s="3" t="s">
        <v>29</v>
      </c>
      <c r="B30" s="3"/>
      <c r="C30" s="3"/>
      <c r="D30" s="3" t="s">
        <v>104</v>
      </c>
      <c r="E30" s="3">
        <v>150</v>
      </c>
      <c r="F30" s="3">
        <v>150</v>
      </c>
      <c r="G30" s="3">
        <v>95</v>
      </c>
      <c r="H30" s="3">
        <v>95</v>
      </c>
      <c r="I30" s="3">
        <v>125</v>
      </c>
      <c r="J30" s="3">
        <v>150</v>
      </c>
      <c r="K30" s="3">
        <v>110</v>
      </c>
      <c r="L30" s="3">
        <v>460</v>
      </c>
      <c r="M30" s="3">
        <v>510</v>
      </c>
      <c r="N30" s="3">
        <v>660</v>
      </c>
      <c r="O30" s="3">
        <v>620</v>
      </c>
      <c r="P30" s="3">
        <v>610</v>
      </c>
      <c r="Q30" s="3">
        <v>570</v>
      </c>
      <c r="R30" s="3">
        <v>175</v>
      </c>
      <c r="S30" s="3">
        <v>150</v>
      </c>
      <c r="T30" s="3">
        <v>335</v>
      </c>
      <c r="U30" s="3">
        <v>335</v>
      </c>
      <c r="V30" s="3">
        <v>485</v>
      </c>
      <c r="W30" s="3">
        <v>445</v>
      </c>
      <c r="X30" s="3">
        <v>485</v>
      </c>
      <c r="Y30" s="3">
        <v>445</v>
      </c>
      <c r="Z30" s="3">
        <v>335</v>
      </c>
      <c r="AA30" s="3">
        <v>335</v>
      </c>
      <c r="AB30" s="3">
        <v>510</v>
      </c>
      <c r="AC30" s="3">
        <v>150</v>
      </c>
      <c r="AD30" s="3">
        <v>50</v>
      </c>
      <c r="AE30" s="3">
        <v>585</v>
      </c>
      <c r="AF30" s="3">
        <v>660</v>
      </c>
      <c r="AG30" s="3">
        <v>620</v>
      </c>
      <c r="AH30" s="3">
        <v>335</v>
      </c>
      <c r="AI30" s="3">
        <v>535</v>
      </c>
      <c r="AJ30" s="3">
        <v>685</v>
      </c>
      <c r="AK30" s="3">
        <v>645</v>
      </c>
      <c r="AL30" s="3">
        <v>610</v>
      </c>
      <c r="AM30" s="3">
        <v>660</v>
      </c>
      <c r="AN30" s="3">
        <v>435</v>
      </c>
      <c r="AO30" s="3">
        <v>720</v>
      </c>
      <c r="AP30" s="3">
        <v>110</v>
      </c>
      <c r="AQ30" s="3">
        <v>235</v>
      </c>
      <c r="AR30" s="3">
        <v>610</v>
      </c>
      <c r="AS30" s="3">
        <v>570</v>
      </c>
      <c r="AT30" s="3">
        <v>460</v>
      </c>
      <c r="AU30" s="3">
        <v>570</v>
      </c>
      <c r="AV30" s="3">
        <v>525</v>
      </c>
      <c r="AW30" s="3">
        <v>510</v>
      </c>
      <c r="AX30" s="3">
        <v>710</v>
      </c>
    </row>
    <row r="31" spans="1:50" ht="15" customHeight="1" x14ac:dyDescent="0.3">
      <c r="A31" s="3" t="s">
        <v>24</v>
      </c>
      <c r="B31" s="3"/>
      <c r="C31" s="3"/>
      <c r="D31" s="3" t="s">
        <v>104</v>
      </c>
      <c r="E31" s="3">
        <v>150</v>
      </c>
      <c r="F31" s="3">
        <v>150</v>
      </c>
      <c r="G31" s="3">
        <v>95</v>
      </c>
      <c r="H31" s="3">
        <v>95</v>
      </c>
      <c r="I31" s="3">
        <v>125</v>
      </c>
      <c r="J31" s="3">
        <v>150</v>
      </c>
      <c r="K31" s="3">
        <v>110</v>
      </c>
      <c r="L31" s="3">
        <v>475</v>
      </c>
      <c r="M31" s="3">
        <v>525</v>
      </c>
      <c r="N31" s="3">
        <v>675</v>
      </c>
      <c r="O31" s="3">
        <v>635</v>
      </c>
      <c r="P31" s="3">
        <v>625</v>
      </c>
      <c r="Q31" s="3">
        <v>585</v>
      </c>
      <c r="R31" s="3">
        <v>175</v>
      </c>
      <c r="S31" s="3">
        <v>150</v>
      </c>
      <c r="T31" s="3">
        <v>350</v>
      </c>
      <c r="U31" s="3">
        <v>350</v>
      </c>
      <c r="V31" s="3">
        <v>500</v>
      </c>
      <c r="W31" s="3">
        <v>460</v>
      </c>
      <c r="X31" s="3">
        <v>500</v>
      </c>
      <c r="Y31" s="3">
        <v>460</v>
      </c>
      <c r="Z31" s="3">
        <v>350</v>
      </c>
      <c r="AA31" s="3">
        <v>350</v>
      </c>
      <c r="AB31" s="3">
        <v>525</v>
      </c>
      <c r="AC31" s="3">
        <v>150</v>
      </c>
      <c r="AD31" s="3">
        <v>50</v>
      </c>
      <c r="AE31" s="3">
        <v>600</v>
      </c>
      <c r="AF31" s="3">
        <v>675</v>
      </c>
      <c r="AG31" s="3">
        <v>635</v>
      </c>
      <c r="AH31" s="3">
        <v>350</v>
      </c>
      <c r="AI31" s="3">
        <v>550</v>
      </c>
      <c r="AJ31" s="3">
        <v>700</v>
      </c>
      <c r="AK31" s="3">
        <v>660</v>
      </c>
      <c r="AL31" s="3">
        <v>625</v>
      </c>
      <c r="AM31" s="3">
        <v>675</v>
      </c>
      <c r="AN31" s="3">
        <v>450</v>
      </c>
      <c r="AO31" s="3">
        <v>735</v>
      </c>
      <c r="AP31" s="3">
        <v>110</v>
      </c>
      <c r="AQ31" s="3">
        <v>250</v>
      </c>
      <c r="AR31" s="3">
        <v>625</v>
      </c>
      <c r="AS31" s="3">
        <v>585</v>
      </c>
      <c r="AT31" s="3">
        <v>475</v>
      </c>
      <c r="AU31" s="3">
        <v>585</v>
      </c>
      <c r="AV31" s="3">
        <v>675</v>
      </c>
      <c r="AW31" s="3">
        <v>525</v>
      </c>
      <c r="AX31" s="3">
        <v>725</v>
      </c>
    </row>
    <row r="32" spans="1:50" ht="15" customHeight="1" x14ac:dyDescent="0.3">
      <c r="A32" s="3" t="s">
        <v>27</v>
      </c>
      <c r="B32" s="3"/>
      <c r="C32" s="3"/>
      <c r="D32" s="3" t="s">
        <v>104</v>
      </c>
      <c r="E32" s="3">
        <v>150</v>
      </c>
      <c r="F32" s="3">
        <v>150</v>
      </c>
      <c r="G32" s="3">
        <v>95</v>
      </c>
      <c r="H32" s="3">
        <v>95</v>
      </c>
      <c r="I32" s="3">
        <v>125</v>
      </c>
      <c r="J32" s="3">
        <v>150</v>
      </c>
      <c r="K32" s="3">
        <v>110</v>
      </c>
      <c r="L32" s="3">
        <v>485</v>
      </c>
      <c r="M32" s="3">
        <v>535</v>
      </c>
      <c r="N32" s="3">
        <v>685</v>
      </c>
      <c r="O32" s="3">
        <v>645</v>
      </c>
      <c r="P32" s="3">
        <v>635</v>
      </c>
      <c r="Q32" s="3">
        <v>595</v>
      </c>
      <c r="R32" s="3">
        <v>175</v>
      </c>
      <c r="S32" s="3">
        <v>150</v>
      </c>
      <c r="T32" s="3">
        <v>360</v>
      </c>
      <c r="U32" s="3">
        <v>360</v>
      </c>
      <c r="V32" s="3">
        <v>510</v>
      </c>
      <c r="W32" s="3">
        <v>470</v>
      </c>
      <c r="X32" s="3">
        <v>510</v>
      </c>
      <c r="Y32" s="3">
        <v>470</v>
      </c>
      <c r="Z32" s="3">
        <v>360</v>
      </c>
      <c r="AA32" s="3">
        <v>360</v>
      </c>
      <c r="AB32" s="3">
        <v>535</v>
      </c>
      <c r="AC32" s="3">
        <v>150</v>
      </c>
      <c r="AD32" s="3">
        <v>50</v>
      </c>
      <c r="AE32" s="3">
        <v>610</v>
      </c>
      <c r="AF32" s="3">
        <v>685</v>
      </c>
      <c r="AG32" s="3">
        <v>645</v>
      </c>
      <c r="AH32" s="3">
        <v>360</v>
      </c>
      <c r="AI32" s="3">
        <v>560</v>
      </c>
      <c r="AJ32" s="3">
        <v>710</v>
      </c>
      <c r="AK32" s="3">
        <v>670</v>
      </c>
      <c r="AL32" s="3">
        <v>635</v>
      </c>
      <c r="AM32" s="3">
        <v>685</v>
      </c>
      <c r="AN32" s="3">
        <v>460</v>
      </c>
      <c r="AO32" s="3">
        <v>745</v>
      </c>
      <c r="AP32" s="3">
        <v>110</v>
      </c>
      <c r="AQ32" s="3">
        <v>260</v>
      </c>
      <c r="AR32" s="3">
        <v>635</v>
      </c>
      <c r="AS32" s="3">
        <v>595</v>
      </c>
      <c r="AT32" s="3">
        <v>485</v>
      </c>
      <c r="AU32" s="3">
        <v>595</v>
      </c>
      <c r="AV32" s="3">
        <v>525</v>
      </c>
      <c r="AW32" s="3">
        <v>535</v>
      </c>
      <c r="AX32" s="3">
        <v>735</v>
      </c>
    </row>
    <row r="33" spans="1:50" ht="15" customHeight="1" x14ac:dyDescent="0.3">
      <c r="A33" s="3" t="s">
        <v>26</v>
      </c>
      <c r="B33" s="3"/>
      <c r="C33" s="3"/>
      <c r="D33" s="3" t="s">
        <v>104</v>
      </c>
      <c r="E33" s="3">
        <v>150</v>
      </c>
      <c r="F33" s="3">
        <v>150</v>
      </c>
      <c r="G33" s="3">
        <v>95</v>
      </c>
      <c r="H33" s="3">
        <v>95</v>
      </c>
      <c r="I33" s="3">
        <v>125</v>
      </c>
      <c r="J33" s="3">
        <v>150</v>
      </c>
      <c r="K33" s="3">
        <v>110</v>
      </c>
      <c r="L33" s="3">
        <v>495</v>
      </c>
      <c r="M33" s="3">
        <v>545</v>
      </c>
      <c r="N33" s="3">
        <v>695</v>
      </c>
      <c r="O33" s="3">
        <v>655</v>
      </c>
      <c r="P33" s="3">
        <v>645</v>
      </c>
      <c r="Q33" s="3">
        <v>605</v>
      </c>
      <c r="R33" s="3">
        <v>175</v>
      </c>
      <c r="S33" s="3">
        <v>150</v>
      </c>
      <c r="T33" s="3">
        <v>370</v>
      </c>
      <c r="U33" s="3">
        <v>370</v>
      </c>
      <c r="V33" s="3">
        <v>520</v>
      </c>
      <c r="W33" s="3">
        <v>480</v>
      </c>
      <c r="X33" s="3">
        <v>520</v>
      </c>
      <c r="Y33" s="3">
        <v>480</v>
      </c>
      <c r="Z33" s="3">
        <v>370</v>
      </c>
      <c r="AA33" s="3">
        <v>370</v>
      </c>
      <c r="AB33" s="3">
        <v>545</v>
      </c>
      <c r="AC33" s="3">
        <v>150</v>
      </c>
      <c r="AD33" s="3">
        <v>50</v>
      </c>
      <c r="AE33" s="3">
        <v>620</v>
      </c>
      <c r="AF33" s="3">
        <v>695</v>
      </c>
      <c r="AG33" s="3">
        <v>655</v>
      </c>
      <c r="AH33" s="3">
        <v>370</v>
      </c>
      <c r="AI33" s="3">
        <v>570</v>
      </c>
      <c r="AJ33" s="3">
        <v>720</v>
      </c>
      <c r="AK33" s="3">
        <v>680</v>
      </c>
      <c r="AL33" s="3">
        <v>645</v>
      </c>
      <c r="AM33" s="3">
        <v>695</v>
      </c>
      <c r="AN33" s="3">
        <v>470</v>
      </c>
      <c r="AO33" s="3">
        <v>755</v>
      </c>
      <c r="AP33" s="3">
        <v>110</v>
      </c>
      <c r="AQ33" s="3">
        <v>270</v>
      </c>
      <c r="AR33" s="3">
        <v>645</v>
      </c>
      <c r="AS33" s="3">
        <v>605</v>
      </c>
      <c r="AT33" s="3">
        <v>495</v>
      </c>
      <c r="AU33" s="3">
        <v>605</v>
      </c>
      <c r="AV33" s="3">
        <v>575</v>
      </c>
      <c r="AW33" s="3">
        <v>545</v>
      </c>
      <c r="AX33" s="3">
        <v>745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150</v>
      </c>
      <c r="F34" s="3">
        <v>150</v>
      </c>
      <c r="G34" s="3">
        <v>95</v>
      </c>
      <c r="H34" s="3">
        <v>95</v>
      </c>
      <c r="I34" s="3">
        <v>125</v>
      </c>
      <c r="J34" s="3">
        <v>150</v>
      </c>
      <c r="K34" s="3">
        <v>110</v>
      </c>
      <c r="L34" s="3">
        <v>475</v>
      </c>
      <c r="M34" s="3">
        <v>525</v>
      </c>
      <c r="N34" s="3">
        <v>675</v>
      </c>
      <c r="O34" s="3">
        <v>635</v>
      </c>
      <c r="P34" s="3">
        <v>625</v>
      </c>
      <c r="Q34" s="3">
        <v>585</v>
      </c>
      <c r="R34" s="3">
        <v>175</v>
      </c>
      <c r="S34" s="3">
        <v>150</v>
      </c>
      <c r="T34" s="3">
        <v>350</v>
      </c>
      <c r="U34" s="3">
        <v>350</v>
      </c>
      <c r="V34" s="3">
        <v>500</v>
      </c>
      <c r="W34" s="3">
        <v>460</v>
      </c>
      <c r="X34" s="3">
        <v>500</v>
      </c>
      <c r="Y34" s="3">
        <v>460</v>
      </c>
      <c r="Z34" s="3">
        <v>350</v>
      </c>
      <c r="AA34" s="3">
        <v>350</v>
      </c>
      <c r="AB34" s="3">
        <v>525</v>
      </c>
      <c r="AC34" s="3">
        <v>150</v>
      </c>
      <c r="AD34" s="3">
        <v>50</v>
      </c>
      <c r="AE34" s="3">
        <v>600</v>
      </c>
      <c r="AF34" s="3">
        <v>675</v>
      </c>
      <c r="AG34" s="3">
        <v>635</v>
      </c>
      <c r="AH34" s="3">
        <v>350</v>
      </c>
      <c r="AI34" s="3">
        <v>550</v>
      </c>
      <c r="AJ34" s="3">
        <v>700</v>
      </c>
      <c r="AK34" s="3">
        <v>660</v>
      </c>
      <c r="AL34" s="3">
        <v>625</v>
      </c>
      <c r="AM34" s="3">
        <v>675</v>
      </c>
      <c r="AN34" s="3">
        <v>450</v>
      </c>
      <c r="AO34" s="3">
        <v>735</v>
      </c>
      <c r="AP34" s="3">
        <v>110</v>
      </c>
      <c r="AQ34" s="3">
        <v>250</v>
      </c>
      <c r="AR34" s="3">
        <v>625</v>
      </c>
      <c r="AS34" s="3">
        <v>585</v>
      </c>
      <c r="AT34" s="3">
        <v>475</v>
      </c>
      <c r="AU34" s="3">
        <v>585</v>
      </c>
      <c r="AV34" s="3">
        <v>495</v>
      </c>
      <c r="AW34" s="3">
        <v>525</v>
      </c>
      <c r="AX34" s="3">
        <v>725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150</v>
      </c>
      <c r="F35" s="3">
        <v>150</v>
      </c>
      <c r="G35" s="3">
        <v>95</v>
      </c>
      <c r="H35" s="3">
        <v>95</v>
      </c>
      <c r="I35" s="3">
        <v>125</v>
      </c>
      <c r="J35" s="3">
        <v>150</v>
      </c>
      <c r="K35" s="3">
        <v>110</v>
      </c>
      <c r="L35" s="3">
        <v>550</v>
      </c>
      <c r="M35" s="3">
        <v>600</v>
      </c>
      <c r="N35" s="3">
        <v>750</v>
      </c>
      <c r="O35" s="3">
        <v>710</v>
      </c>
      <c r="P35" s="3">
        <v>700</v>
      </c>
      <c r="Q35" s="3">
        <v>660</v>
      </c>
      <c r="R35" s="3">
        <v>175</v>
      </c>
      <c r="S35" s="3">
        <v>150</v>
      </c>
      <c r="T35" s="3">
        <v>425</v>
      </c>
      <c r="U35" s="3">
        <v>425</v>
      </c>
      <c r="V35" s="3">
        <v>575</v>
      </c>
      <c r="W35" s="3">
        <v>535</v>
      </c>
      <c r="X35" s="3">
        <v>575</v>
      </c>
      <c r="Y35" s="3">
        <v>535</v>
      </c>
      <c r="Z35" s="3">
        <v>425</v>
      </c>
      <c r="AA35" s="3">
        <v>425</v>
      </c>
      <c r="AB35" s="3">
        <v>600</v>
      </c>
      <c r="AC35" s="3">
        <v>150</v>
      </c>
      <c r="AD35" s="3">
        <v>50</v>
      </c>
      <c r="AE35" s="3">
        <v>675</v>
      </c>
      <c r="AF35" s="3">
        <v>750</v>
      </c>
      <c r="AG35" s="3">
        <v>710</v>
      </c>
      <c r="AH35" s="3">
        <v>425</v>
      </c>
      <c r="AI35" s="3">
        <v>625</v>
      </c>
      <c r="AJ35" s="3">
        <v>775</v>
      </c>
      <c r="AK35" s="3">
        <v>735</v>
      </c>
      <c r="AL35" s="3">
        <v>700</v>
      </c>
      <c r="AM35" s="3">
        <v>750</v>
      </c>
      <c r="AN35" s="3">
        <v>525</v>
      </c>
      <c r="AO35" s="3">
        <v>810</v>
      </c>
      <c r="AP35" s="3">
        <v>110</v>
      </c>
      <c r="AQ35" s="3">
        <v>325</v>
      </c>
      <c r="AR35" s="3">
        <v>700</v>
      </c>
      <c r="AS35" s="3">
        <v>660</v>
      </c>
      <c r="AT35" s="3">
        <v>550</v>
      </c>
      <c r="AU35" s="3">
        <v>660</v>
      </c>
      <c r="AV35" s="3">
        <v>625</v>
      </c>
      <c r="AW35" s="3">
        <v>600</v>
      </c>
      <c r="AX35" s="3">
        <v>800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150</v>
      </c>
      <c r="F36" s="3">
        <v>150</v>
      </c>
      <c r="G36" s="3">
        <v>95</v>
      </c>
      <c r="H36" s="3">
        <v>95</v>
      </c>
      <c r="I36" s="3">
        <v>125</v>
      </c>
      <c r="J36" s="3">
        <v>150</v>
      </c>
      <c r="K36" s="3">
        <v>110</v>
      </c>
      <c r="L36" s="3">
        <v>460</v>
      </c>
      <c r="M36" s="3">
        <v>510</v>
      </c>
      <c r="N36" s="3">
        <v>660</v>
      </c>
      <c r="O36" s="3">
        <v>620</v>
      </c>
      <c r="P36" s="3">
        <v>610</v>
      </c>
      <c r="Q36" s="3">
        <v>570</v>
      </c>
      <c r="R36" s="3">
        <v>175</v>
      </c>
      <c r="S36" s="3">
        <v>150</v>
      </c>
      <c r="T36" s="3">
        <v>335</v>
      </c>
      <c r="U36" s="3">
        <v>335</v>
      </c>
      <c r="V36" s="3">
        <v>485</v>
      </c>
      <c r="W36" s="3">
        <v>445</v>
      </c>
      <c r="X36" s="3">
        <v>485</v>
      </c>
      <c r="Y36" s="3">
        <v>445</v>
      </c>
      <c r="Z36" s="3">
        <v>335</v>
      </c>
      <c r="AA36" s="3">
        <v>335</v>
      </c>
      <c r="AB36" s="3">
        <v>510</v>
      </c>
      <c r="AC36" s="3">
        <v>150</v>
      </c>
      <c r="AD36" s="3">
        <v>50</v>
      </c>
      <c r="AE36" s="3">
        <v>585</v>
      </c>
      <c r="AF36" s="3">
        <v>660</v>
      </c>
      <c r="AG36" s="3">
        <v>620</v>
      </c>
      <c r="AH36" s="3">
        <v>335</v>
      </c>
      <c r="AI36" s="3">
        <v>535</v>
      </c>
      <c r="AJ36" s="3">
        <v>685</v>
      </c>
      <c r="AK36" s="3">
        <v>645</v>
      </c>
      <c r="AL36" s="3">
        <v>610</v>
      </c>
      <c r="AM36" s="3">
        <v>660</v>
      </c>
      <c r="AN36" s="3">
        <v>435</v>
      </c>
      <c r="AO36" s="3">
        <v>720</v>
      </c>
      <c r="AP36" s="3">
        <v>110</v>
      </c>
      <c r="AQ36" s="3">
        <v>235</v>
      </c>
      <c r="AR36" s="3">
        <v>610</v>
      </c>
      <c r="AS36" s="3">
        <v>570</v>
      </c>
      <c r="AT36" s="3">
        <v>460</v>
      </c>
      <c r="AU36" s="3">
        <v>570</v>
      </c>
      <c r="AV36" s="3">
        <v>525</v>
      </c>
      <c r="AW36" s="3">
        <v>510</v>
      </c>
      <c r="AX36" s="3">
        <v>710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150</v>
      </c>
      <c r="F37" s="3">
        <v>150</v>
      </c>
      <c r="G37" s="3">
        <v>95</v>
      </c>
      <c r="H37" s="3">
        <v>95</v>
      </c>
      <c r="I37" s="3">
        <v>125</v>
      </c>
      <c r="J37" s="3">
        <v>150</v>
      </c>
      <c r="K37" s="3">
        <v>110</v>
      </c>
      <c r="L37" s="3">
        <v>675</v>
      </c>
      <c r="M37" s="3">
        <v>725</v>
      </c>
      <c r="N37" s="3">
        <v>875</v>
      </c>
      <c r="O37" s="3">
        <v>835</v>
      </c>
      <c r="P37" s="3">
        <v>825</v>
      </c>
      <c r="Q37" s="3">
        <v>785</v>
      </c>
      <c r="R37" s="3">
        <v>175</v>
      </c>
      <c r="S37" s="3">
        <v>150</v>
      </c>
      <c r="T37" s="3">
        <v>550</v>
      </c>
      <c r="U37" s="3">
        <v>550</v>
      </c>
      <c r="V37" s="3">
        <v>700</v>
      </c>
      <c r="W37" s="3">
        <v>660</v>
      </c>
      <c r="X37" s="3">
        <v>700</v>
      </c>
      <c r="Y37" s="3">
        <v>660</v>
      </c>
      <c r="Z37" s="3">
        <v>550</v>
      </c>
      <c r="AA37" s="3">
        <v>550</v>
      </c>
      <c r="AB37" s="3">
        <v>725</v>
      </c>
      <c r="AC37" s="3">
        <v>150</v>
      </c>
      <c r="AD37" s="3">
        <v>50</v>
      </c>
      <c r="AE37" s="3">
        <v>800</v>
      </c>
      <c r="AF37" s="3">
        <v>875</v>
      </c>
      <c r="AG37" s="3">
        <v>835</v>
      </c>
      <c r="AH37" s="3">
        <v>550</v>
      </c>
      <c r="AI37" s="3">
        <v>750</v>
      </c>
      <c r="AJ37" s="3">
        <v>900</v>
      </c>
      <c r="AK37" s="3">
        <v>860</v>
      </c>
      <c r="AL37" s="3">
        <v>825</v>
      </c>
      <c r="AM37" s="3">
        <v>875</v>
      </c>
      <c r="AN37" s="3">
        <v>650</v>
      </c>
      <c r="AO37" s="3">
        <v>935</v>
      </c>
      <c r="AP37" s="3">
        <v>110</v>
      </c>
      <c r="AQ37" s="3">
        <v>450</v>
      </c>
      <c r="AR37" s="3">
        <v>825</v>
      </c>
      <c r="AS37" s="3">
        <v>785</v>
      </c>
      <c r="AT37" s="3">
        <v>675</v>
      </c>
      <c r="AU37" s="3">
        <v>785</v>
      </c>
      <c r="AV37" s="3">
        <v>495</v>
      </c>
      <c r="AW37" s="3">
        <v>725</v>
      </c>
      <c r="AX37" s="3">
        <v>925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150</v>
      </c>
      <c r="F38" s="3">
        <v>150</v>
      </c>
      <c r="G38" s="3">
        <v>95</v>
      </c>
      <c r="H38" s="3">
        <v>95</v>
      </c>
      <c r="I38" s="3">
        <v>125</v>
      </c>
      <c r="J38" s="3">
        <v>150</v>
      </c>
      <c r="K38" s="3">
        <v>110</v>
      </c>
      <c r="L38" s="3">
        <v>475</v>
      </c>
      <c r="M38" s="3">
        <v>525</v>
      </c>
      <c r="N38" s="3">
        <v>675</v>
      </c>
      <c r="O38" s="3">
        <v>635</v>
      </c>
      <c r="P38" s="3">
        <v>625</v>
      </c>
      <c r="Q38" s="3">
        <v>585</v>
      </c>
      <c r="R38" s="3">
        <v>175</v>
      </c>
      <c r="S38" s="3">
        <v>150</v>
      </c>
      <c r="T38" s="3">
        <v>350</v>
      </c>
      <c r="U38" s="3">
        <v>350</v>
      </c>
      <c r="V38" s="3">
        <v>500</v>
      </c>
      <c r="W38" s="3">
        <v>460</v>
      </c>
      <c r="X38" s="3">
        <v>500</v>
      </c>
      <c r="Y38" s="3">
        <v>460</v>
      </c>
      <c r="Z38" s="3">
        <v>350</v>
      </c>
      <c r="AA38" s="3">
        <v>350</v>
      </c>
      <c r="AB38" s="3">
        <v>525</v>
      </c>
      <c r="AC38" s="3">
        <v>150</v>
      </c>
      <c r="AD38" s="3">
        <v>50</v>
      </c>
      <c r="AE38" s="3">
        <v>600</v>
      </c>
      <c r="AF38" s="3">
        <v>675</v>
      </c>
      <c r="AG38" s="3">
        <v>635</v>
      </c>
      <c r="AH38" s="3">
        <v>350</v>
      </c>
      <c r="AI38" s="3">
        <v>550</v>
      </c>
      <c r="AJ38" s="3">
        <v>700</v>
      </c>
      <c r="AK38" s="3">
        <v>660</v>
      </c>
      <c r="AL38" s="3">
        <v>625</v>
      </c>
      <c r="AM38" s="3">
        <v>675</v>
      </c>
      <c r="AN38" s="3">
        <v>450</v>
      </c>
      <c r="AO38" s="3">
        <v>735</v>
      </c>
      <c r="AP38" s="3">
        <v>110</v>
      </c>
      <c r="AQ38" s="3">
        <v>250</v>
      </c>
      <c r="AR38" s="3">
        <v>625</v>
      </c>
      <c r="AS38" s="3">
        <v>585</v>
      </c>
      <c r="AT38" s="3">
        <v>475</v>
      </c>
      <c r="AU38" s="3">
        <v>585</v>
      </c>
      <c r="AV38" s="3">
        <v>525</v>
      </c>
      <c r="AW38" s="3">
        <v>525</v>
      </c>
      <c r="AX38" s="3">
        <v>725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150</v>
      </c>
      <c r="F39" s="3">
        <v>150</v>
      </c>
      <c r="G39" s="3">
        <v>95</v>
      </c>
      <c r="H39" s="3">
        <v>95</v>
      </c>
      <c r="I39" s="3">
        <v>125</v>
      </c>
      <c r="J39" s="3">
        <v>150</v>
      </c>
      <c r="K39" s="3">
        <v>110</v>
      </c>
      <c r="L39" s="3">
        <v>475</v>
      </c>
      <c r="M39" s="3">
        <v>525</v>
      </c>
      <c r="N39" s="3">
        <v>675</v>
      </c>
      <c r="O39" s="3">
        <v>635</v>
      </c>
      <c r="P39" s="3">
        <v>625</v>
      </c>
      <c r="Q39" s="3">
        <v>585</v>
      </c>
      <c r="R39" s="3">
        <v>175</v>
      </c>
      <c r="S39" s="3">
        <v>150</v>
      </c>
      <c r="T39" s="3">
        <v>350</v>
      </c>
      <c r="U39" s="3">
        <v>350</v>
      </c>
      <c r="V39" s="3">
        <v>500</v>
      </c>
      <c r="W39" s="3">
        <v>460</v>
      </c>
      <c r="X39" s="3">
        <v>500</v>
      </c>
      <c r="Y39" s="3">
        <v>460</v>
      </c>
      <c r="Z39" s="3">
        <v>350</v>
      </c>
      <c r="AA39" s="3">
        <v>350</v>
      </c>
      <c r="AB39" s="3">
        <v>525</v>
      </c>
      <c r="AC39" s="3">
        <v>150</v>
      </c>
      <c r="AD39" s="3">
        <v>50</v>
      </c>
      <c r="AE39" s="3">
        <v>600</v>
      </c>
      <c r="AF39" s="3">
        <v>675</v>
      </c>
      <c r="AG39" s="3">
        <v>635</v>
      </c>
      <c r="AH39" s="3">
        <v>350</v>
      </c>
      <c r="AI39" s="3">
        <v>550</v>
      </c>
      <c r="AJ39" s="3">
        <v>700</v>
      </c>
      <c r="AK39" s="3">
        <v>660</v>
      </c>
      <c r="AL39" s="3">
        <v>625</v>
      </c>
      <c r="AM39" s="3">
        <v>675</v>
      </c>
      <c r="AN39" s="3">
        <v>450</v>
      </c>
      <c r="AO39" s="3">
        <v>735</v>
      </c>
      <c r="AP39" s="3">
        <v>110</v>
      </c>
      <c r="AQ39" s="3">
        <v>250</v>
      </c>
      <c r="AR39" s="3">
        <v>625</v>
      </c>
      <c r="AS39" s="3">
        <v>585</v>
      </c>
      <c r="AT39" s="3">
        <v>475</v>
      </c>
      <c r="AU39" s="3">
        <v>585</v>
      </c>
      <c r="AV39" s="3">
        <v>525</v>
      </c>
      <c r="AW39" s="3">
        <v>525</v>
      </c>
      <c r="AX39" s="3">
        <v>725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150</v>
      </c>
      <c r="F40" s="3">
        <v>150</v>
      </c>
      <c r="G40" s="3">
        <v>95</v>
      </c>
      <c r="H40" s="3">
        <v>95</v>
      </c>
      <c r="I40" s="3">
        <v>125</v>
      </c>
      <c r="J40" s="3">
        <v>150</v>
      </c>
      <c r="K40" s="3">
        <v>110</v>
      </c>
      <c r="L40" s="3">
        <v>475</v>
      </c>
      <c r="M40" s="3">
        <v>525</v>
      </c>
      <c r="N40" s="3">
        <v>675</v>
      </c>
      <c r="O40" s="3">
        <v>635</v>
      </c>
      <c r="P40" s="3">
        <v>625</v>
      </c>
      <c r="Q40" s="3">
        <v>585</v>
      </c>
      <c r="R40" s="3">
        <v>175</v>
      </c>
      <c r="S40" s="3">
        <v>150</v>
      </c>
      <c r="T40" s="3">
        <v>350</v>
      </c>
      <c r="U40" s="3">
        <v>350</v>
      </c>
      <c r="V40" s="3">
        <v>500</v>
      </c>
      <c r="W40" s="3">
        <v>460</v>
      </c>
      <c r="X40" s="3">
        <v>500</v>
      </c>
      <c r="Y40" s="3">
        <v>460</v>
      </c>
      <c r="Z40" s="3">
        <v>350</v>
      </c>
      <c r="AA40" s="3">
        <v>350</v>
      </c>
      <c r="AB40" s="3">
        <v>525</v>
      </c>
      <c r="AC40" s="3">
        <v>150</v>
      </c>
      <c r="AD40" s="3">
        <v>50</v>
      </c>
      <c r="AE40" s="3">
        <v>600</v>
      </c>
      <c r="AF40" s="3">
        <v>675</v>
      </c>
      <c r="AG40" s="3">
        <v>635</v>
      </c>
      <c r="AH40" s="3">
        <v>350</v>
      </c>
      <c r="AI40" s="3">
        <v>550</v>
      </c>
      <c r="AJ40" s="3">
        <v>700</v>
      </c>
      <c r="AK40" s="3">
        <v>660</v>
      </c>
      <c r="AL40" s="3">
        <v>625</v>
      </c>
      <c r="AM40" s="3">
        <v>675</v>
      </c>
      <c r="AN40" s="3">
        <v>450</v>
      </c>
      <c r="AO40" s="3">
        <v>735</v>
      </c>
      <c r="AP40" s="3">
        <v>110</v>
      </c>
      <c r="AQ40" s="3">
        <v>250</v>
      </c>
      <c r="AR40" s="3">
        <v>625</v>
      </c>
      <c r="AS40" s="3">
        <v>585</v>
      </c>
      <c r="AT40" s="3">
        <v>475</v>
      </c>
      <c r="AU40" s="3">
        <v>585</v>
      </c>
      <c r="AV40" s="3">
        <v>750</v>
      </c>
      <c r="AW40" s="3">
        <v>525</v>
      </c>
      <c r="AX40" s="3">
        <v>725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150</v>
      </c>
      <c r="F41" s="3">
        <v>150</v>
      </c>
      <c r="G41" s="3">
        <v>95</v>
      </c>
      <c r="H41" s="3">
        <v>95</v>
      </c>
      <c r="I41" s="3">
        <v>125</v>
      </c>
      <c r="J41" s="3">
        <v>150</v>
      </c>
      <c r="K41" s="3">
        <v>110</v>
      </c>
      <c r="L41" s="3">
        <v>450</v>
      </c>
      <c r="M41" s="3">
        <v>500</v>
      </c>
      <c r="N41" s="3">
        <v>650</v>
      </c>
      <c r="O41" s="3">
        <v>610</v>
      </c>
      <c r="P41" s="3">
        <v>600</v>
      </c>
      <c r="Q41" s="3">
        <v>560</v>
      </c>
      <c r="R41" s="3">
        <v>175</v>
      </c>
      <c r="S41" s="3">
        <v>150</v>
      </c>
      <c r="T41" s="3">
        <v>325</v>
      </c>
      <c r="U41" s="3">
        <v>325</v>
      </c>
      <c r="V41" s="3">
        <v>475</v>
      </c>
      <c r="W41" s="3">
        <v>435</v>
      </c>
      <c r="X41" s="3">
        <v>475</v>
      </c>
      <c r="Y41" s="3">
        <v>435</v>
      </c>
      <c r="Z41" s="3">
        <v>325</v>
      </c>
      <c r="AA41" s="3">
        <v>325</v>
      </c>
      <c r="AB41" s="3">
        <v>500</v>
      </c>
      <c r="AC41" s="3">
        <v>150</v>
      </c>
      <c r="AD41" s="3">
        <v>50</v>
      </c>
      <c r="AE41" s="3">
        <v>575</v>
      </c>
      <c r="AF41" s="3">
        <v>650</v>
      </c>
      <c r="AG41" s="3">
        <v>610</v>
      </c>
      <c r="AH41" s="3">
        <v>325</v>
      </c>
      <c r="AI41" s="3">
        <v>525</v>
      </c>
      <c r="AJ41" s="3">
        <v>675</v>
      </c>
      <c r="AK41" s="3">
        <v>635</v>
      </c>
      <c r="AL41" s="3">
        <v>600</v>
      </c>
      <c r="AM41" s="3">
        <v>650</v>
      </c>
      <c r="AN41" s="3">
        <v>425</v>
      </c>
      <c r="AO41" s="3">
        <v>710</v>
      </c>
      <c r="AP41" s="3">
        <v>110</v>
      </c>
      <c r="AQ41" s="3">
        <v>225</v>
      </c>
      <c r="AR41" s="3">
        <v>600</v>
      </c>
      <c r="AS41" s="3">
        <v>560</v>
      </c>
      <c r="AT41" s="3">
        <v>450</v>
      </c>
      <c r="AU41" s="3">
        <v>560</v>
      </c>
      <c r="AV41" s="3">
        <v>525</v>
      </c>
      <c r="AW41" s="3">
        <v>500</v>
      </c>
      <c r="AX41" s="3">
        <v>700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150</v>
      </c>
      <c r="F42" s="3">
        <v>150</v>
      </c>
      <c r="G42" s="3">
        <v>95</v>
      </c>
      <c r="H42" s="3">
        <v>95</v>
      </c>
      <c r="I42" s="3">
        <v>125</v>
      </c>
      <c r="J42" s="3">
        <v>150</v>
      </c>
      <c r="K42" s="3">
        <v>110</v>
      </c>
      <c r="L42" s="3">
        <v>475</v>
      </c>
      <c r="M42" s="3">
        <v>525</v>
      </c>
      <c r="N42" s="3">
        <v>675</v>
      </c>
      <c r="O42" s="3">
        <v>635</v>
      </c>
      <c r="P42" s="3">
        <v>625</v>
      </c>
      <c r="Q42" s="3">
        <v>585</v>
      </c>
      <c r="R42" s="3">
        <v>175</v>
      </c>
      <c r="S42" s="3">
        <v>150</v>
      </c>
      <c r="T42" s="3">
        <v>350</v>
      </c>
      <c r="U42" s="3">
        <v>350</v>
      </c>
      <c r="V42" s="3">
        <v>500</v>
      </c>
      <c r="W42" s="3">
        <v>460</v>
      </c>
      <c r="X42" s="3">
        <v>500</v>
      </c>
      <c r="Y42" s="3">
        <v>460</v>
      </c>
      <c r="Z42" s="3">
        <v>350</v>
      </c>
      <c r="AA42" s="3">
        <v>350</v>
      </c>
      <c r="AB42" s="3">
        <v>525</v>
      </c>
      <c r="AC42" s="3">
        <v>150</v>
      </c>
      <c r="AD42" s="3">
        <v>50</v>
      </c>
      <c r="AE42" s="3">
        <v>600</v>
      </c>
      <c r="AF42" s="3">
        <v>675</v>
      </c>
      <c r="AG42" s="3">
        <v>635</v>
      </c>
      <c r="AH42" s="3">
        <v>350</v>
      </c>
      <c r="AI42" s="3">
        <v>550</v>
      </c>
      <c r="AJ42" s="3">
        <v>700</v>
      </c>
      <c r="AK42" s="3">
        <v>660</v>
      </c>
      <c r="AL42" s="3">
        <v>625</v>
      </c>
      <c r="AM42" s="3">
        <v>675</v>
      </c>
      <c r="AN42" s="3">
        <v>450</v>
      </c>
      <c r="AO42" s="3">
        <v>735</v>
      </c>
      <c r="AP42" s="3">
        <v>110</v>
      </c>
      <c r="AQ42" s="3">
        <v>250</v>
      </c>
      <c r="AR42" s="3">
        <v>625</v>
      </c>
      <c r="AS42" s="3">
        <v>585</v>
      </c>
      <c r="AT42" s="3">
        <v>475</v>
      </c>
      <c r="AU42" s="3">
        <v>585</v>
      </c>
      <c r="AV42" s="3">
        <v>525</v>
      </c>
      <c r="AW42" s="3">
        <v>525</v>
      </c>
      <c r="AX42" s="3">
        <v>725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150</v>
      </c>
      <c r="F43" s="3">
        <v>150</v>
      </c>
      <c r="G43" s="3">
        <v>95</v>
      </c>
      <c r="H43" s="3">
        <v>95</v>
      </c>
      <c r="I43" s="3">
        <v>125</v>
      </c>
      <c r="J43" s="3">
        <v>150</v>
      </c>
      <c r="K43" s="3">
        <v>110</v>
      </c>
      <c r="L43" s="3">
        <v>460</v>
      </c>
      <c r="M43" s="3">
        <v>510</v>
      </c>
      <c r="N43" s="3">
        <v>660</v>
      </c>
      <c r="O43" s="3">
        <v>620</v>
      </c>
      <c r="P43" s="3">
        <v>610</v>
      </c>
      <c r="Q43" s="3">
        <v>570</v>
      </c>
      <c r="R43" s="3">
        <v>175</v>
      </c>
      <c r="S43" s="3">
        <v>150</v>
      </c>
      <c r="T43" s="3">
        <v>335</v>
      </c>
      <c r="U43" s="3">
        <v>335</v>
      </c>
      <c r="V43" s="3">
        <v>485</v>
      </c>
      <c r="W43" s="3">
        <v>445</v>
      </c>
      <c r="X43" s="3">
        <v>485</v>
      </c>
      <c r="Y43" s="3">
        <v>445</v>
      </c>
      <c r="Z43" s="3">
        <v>335</v>
      </c>
      <c r="AA43" s="3">
        <v>335</v>
      </c>
      <c r="AB43" s="3">
        <v>510</v>
      </c>
      <c r="AC43" s="3">
        <v>150</v>
      </c>
      <c r="AD43" s="3">
        <v>50</v>
      </c>
      <c r="AE43" s="3">
        <v>585</v>
      </c>
      <c r="AF43" s="3">
        <v>660</v>
      </c>
      <c r="AG43" s="3">
        <v>620</v>
      </c>
      <c r="AH43" s="3">
        <v>335</v>
      </c>
      <c r="AI43" s="3">
        <v>535</v>
      </c>
      <c r="AJ43" s="3">
        <v>685</v>
      </c>
      <c r="AK43" s="3">
        <v>645</v>
      </c>
      <c r="AL43" s="3">
        <v>610</v>
      </c>
      <c r="AM43" s="3">
        <v>660</v>
      </c>
      <c r="AN43" s="3">
        <v>435</v>
      </c>
      <c r="AO43" s="3">
        <v>720</v>
      </c>
      <c r="AP43" s="3">
        <v>110</v>
      </c>
      <c r="AQ43" s="3">
        <v>235</v>
      </c>
      <c r="AR43" s="3">
        <v>610</v>
      </c>
      <c r="AS43" s="3">
        <v>570</v>
      </c>
      <c r="AT43" s="3">
        <v>460</v>
      </c>
      <c r="AU43" s="3">
        <v>570</v>
      </c>
      <c r="AV43" s="3">
        <v>525</v>
      </c>
      <c r="AW43" s="3">
        <v>510</v>
      </c>
      <c r="AX43" s="3">
        <v>710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150</v>
      </c>
      <c r="F44" s="3">
        <v>150</v>
      </c>
      <c r="G44" s="3">
        <v>95</v>
      </c>
      <c r="H44" s="3">
        <v>95</v>
      </c>
      <c r="I44" s="3">
        <v>125</v>
      </c>
      <c r="J44" s="3">
        <v>150</v>
      </c>
      <c r="K44" s="3">
        <v>110</v>
      </c>
      <c r="L44" s="3">
        <v>675</v>
      </c>
      <c r="M44" s="3">
        <v>725</v>
      </c>
      <c r="N44" s="3">
        <v>875</v>
      </c>
      <c r="O44" s="3">
        <v>835</v>
      </c>
      <c r="P44" s="3">
        <v>825</v>
      </c>
      <c r="Q44" s="3">
        <v>785</v>
      </c>
      <c r="R44" s="3">
        <v>175</v>
      </c>
      <c r="S44" s="3">
        <v>150</v>
      </c>
      <c r="T44" s="3">
        <v>550</v>
      </c>
      <c r="U44" s="3">
        <v>550</v>
      </c>
      <c r="V44" s="3">
        <v>700</v>
      </c>
      <c r="W44" s="3">
        <v>660</v>
      </c>
      <c r="X44" s="3">
        <v>700</v>
      </c>
      <c r="Y44" s="3">
        <v>660</v>
      </c>
      <c r="Z44" s="3">
        <v>550</v>
      </c>
      <c r="AA44" s="3">
        <v>550</v>
      </c>
      <c r="AB44" s="3">
        <v>725</v>
      </c>
      <c r="AC44" s="3">
        <v>150</v>
      </c>
      <c r="AD44" s="3">
        <v>50</v>
      </c>
      <c r="AE44" s="3">
        <v>800</v>
      </c>
      <c r="AF44" s="3">
        <v>875</v>
      </c>
      <c r="AG44" s="3">
        <v>835</v>
      </c>
      <c r="AH44" s="3">
        <v>550</v>
      </c>
      <c r="AI44" s="3">
        <v>750</v>
      </c>
      <c r="AJ44" s="3">
        <v>900</v>
      </c>
      <c r="AK44" s="3">
        <v>860</v>
      </c>
      <c r="AL44" s="3">
        <v>825</v>
      </c>
      <c r="AM44" s="3">
        <v>875</v>
      </c>
      <c r="AN44" s="3">
        <v>650</v>
      </c>
      <c r="AO44" s="3">
        <v>935</v>
      </c>
      <c r="AP44" s="3">
        <v>110</v>
      </c>
      <c r="AQ44" s="3">
        <v>450</v>
      </c>
      <c r="AR44" s="3">
        <v>825</v>
      </c>
      <c r="AS44" s="3">
        <v>785</v>
      </c>
      <c r="AT44" s="3">
        <v>675</v>
      </c>
      <c r="AU44" s="3">
        <v>785</v>
      </c>
      <c r="AV44" s="3">
        <v>695</v>
      </c>
      <c r="AW44" s="3">
        <v>725</v>
      </c>
      <c r="AX44" s="3">
        <v>925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150</v>
      </c>
      <c r="F45" s="3">
        <v>150</v>
      </c>
      <c r="G45" s="3">
        <v>95</v>
      </c>
      <c r="H45" s="3">
        <v>95</v>
      </c>
      <c r="I45" s="3">
        <v>125</v>
      </c>
      <c r="J45" s="3">
        <v>150</v>
      </c>
      <c r="K45" s="3">
        <v>110</v>
      </c>
      <c r="L45" s="3">
        <v>625</v>
      </c>
      <c r="M45" s="3">
        <v>675</v>
      </c>
      <c r="N45" s="3">
        <v>825</v>
      </c>
      <c r="O45" s="3">
        <v>785</v>
      </c>
      <c r="P45" s="3">
        <v>775</v>
      </c>
      <c r="Q45" s="3">
        <v>735</v>
      </c>
      <c r="R45" s="3">
        <v>175</v>
      </c>
      <c r="S45" s="3">
        <v>150</v>
      </c>
      <c r="T45" s="3">
        <v>370</v>
      </c>
      <c r="U45" s="3">
        <v>370</v>
      </c>
      <c r="V45" s="3">
        <v>520</v>
      </c>
      <c r="W45" s="3">
        <v>480</v>
      </c>
      <c r="X45" s="3">
        <v>520</v>
      </c>
      <c r="Y45" s="3">
        <v>480</v>
      </c>
      <c r="Z45" s="3">
        <v>370</v>
      </c>
      <c r="AA45" s="3">
        <v>370</v>
      </c>
      <c r="AB45" s="3">
        <v>675</v>
      </c>
      <c r="AC45" s="3">
        <v>150</v>
      </c>
      <c r="AD45" s="3">
        <v>50</v>
      </c>
      <c r="AE45" s="3">
        <v>750</v>
      </c>
      <c r="AF45" s="3">
        <v>825</v>
      </c>
      <c r="AG45" s="3">
        <v>785</v>
      </c>
      <c r="AH45" s="3">
        <v>500</v>
      </c>
      <c r="AI45" s="3">
        <v>700</v>
      </c>
      <c r="AJ45" s="3">
        <v>850</v>
      </c>
      <c r="AK45" s="3">
        <v>810</v>
      </c>
      <c r="AL45" s="3">
        <v>775</v>
      </c>
      <c r="AM45" s="3">
        <v>825</v>
      </c>
      <c r="AN45" s="3">
        <v>600</v>
      </c>
      <c r="AO45" s="3">
        <v>885</v>
      </c>
      <c r="AP45" s="3">
        <v>110</v>
      </c>
      <c r="AQ45" s="3">
        <v>270</v>
      </c>
      <c r="AR45" s="3">
        <v>775</v>
      </c>
      <c r="AS45" s="3">
        <v>735</v>
      </c>
      <c r="AT45" s="3">
        <v>625</v>
      </c>
      <c r="AU45" s="3">
        <v>735</v>
      </c>
      <c r="AV45" s="3">
        <v>550</v>
      </c>
      <c r="AW45" s="3">
        <v>675</v>
      </c>
      <c r="AX45" s="3">
        <v>875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150</v>
      </c>
      <c r="F46" s="3">
        <v>150</v>
      </c>
      <c r="G46" s="3">
        <v>95</v>
      </c>
      <c r="H46" s="3">
        <v>95</v>
      </c>
      <c r="I46" s="3">
        <v>125</v>
      </c>
      <c r="J46" s="3">
        <v>150</v>
      </c>
      <c r="K46" s="3">
        <v>110</v>
      </c>
      <c r="L46" s="3">
        <v>475</v>
      </c>
      <c r="M46" s="3">
        <v>525</v>
      </c>
      <c r="N46" s="3">
        <v>675</v>
      </c>
      <c r="O46" s="3">
        <v>635</v>
      </c>
      <c r="P46" s="3">
        <v>625</v>
      </c>
      <c r="Q46" s="3">
        <v>585</v>
      </c>
      <c r="R46" s="3">
        <v>175</v>
      </c>
      <c r="S46" s="3">
        <v>150</v>
      </c>
      <c r="T46" s="3">
        <v>350</v>
      </c>
      <c r="U46" s="3">
        <v>350</v>
      </c>
      <c r="V46" s="3">
        <v>500</v>
      </c>
      <c r="W46" s="3">
        <v>460</v>
      </c>
      <c r="X46" s="3">
        <v>500</v>
      </c>
      <c r="Y46" s="3">
        <v>460</v>
      </c>
      <c r="Z46" s="3">
        <v>350</v>
      </c>
      <c r="AA46" s="3">
        <v>350</v>
      </c>
      <c r="AB46" s="3">
        <v>525</v>
      </c>
      <c r="AC46" s="3">
        <v>150</v>
      </c>
      <c r="AD46" s="3">
        <v>50</v>
      </c>
      <c r="AE46" s="3">
        <v>600</v>
      </c>
      <c r="AF46" s="3">
        <v>675</v>
      </c>
      <c r="AG46" s="3">
        <v>635</v>
      </c>
      <c r="AH46" s="3">
        <v>350</v>
      </c>
      <c r="AI46" s="3">
        <v>550</v>
      </c>
      <c r="AJ46" s="3">
        <v>700</v>
      </c>
      <c r="AK46" s="3">
        <v>660</v>
      </c>
      <c r="AL46" s="3">
        <v>625</v>
      </c>
      <c r="AM46" s="3">
        <v>675</v>
      </c>
      <c r="AN46" s="3">
        <v>450</v>
      </c>
      <c r="AO46" s="3">
        <v>735</v>
      </c>
      <c r="AP46" s="3">
        <v>110</v>
      </c>
      <c r="AQ46" s="3">
        <v>250</v>
      </c>
      <c r="AR46" s="3">
        <v>625</v>
      </c>
      <c r="AS46" s="3">
        <v>585</v>
      </c>
      <c r="AT46" s="3">
        <v>475</v>
      </c>
      <c r="AU46" s="3">
        <v>585</v>
      </c>
      <c r="AV46" s="3">
        <v>525</v>
      </c>
      <c r="AW46" s="3">
        <v>525</v>
      </c>
      <c r="AX46" s="3">
        <v>725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150</v>
      </c>
      <c r="F47" s="3">
        <v>150</v>
      </c>
      <c r="G47" s="3">
        <v>95</v>
      </c>
      <c r="H47" s="3">
        <v>95</v>
      </c>
      <c r="I47" s="3">
        <v>125</v>
      </c>
      <c r="J47" s="3">
        <v>150</v>
      </c>
      <c r="K47" s="3">
        <v>110</v>
      </c>
      <c r="L47" s="3">
        <v>495</v>
      </c>
      <c r="M47" s="3">
        <v>545</v>
      </c>
      <c r="N47" s="3">
        <v>695</v>
      </c>
      <c r="O47" s="3">
        <v>655</v>
      </c>
      <c r="P47" s="3">
        <v>645</v>
      </c>
      <c r="Q47" s="3">
        <v>605</v>
      </c>
      <c r="R47" s="3">
        <v>175</v>
      </c>
      <c r="S47" s="3">
        <v>150</v>
      </c>
      <c r="T47" s="3">
        <v>370</v>
      </c>
      <c r="U47" s="3">
        <v>370</v>
      </c>
      <c r="V47" s="3">
        <v>520</v>
      </c>
      <c r="W47" s="3">
        <v>480</v>
      </c>
      <c r="X47" s="3">
        <v>520</v>
      </c>
      <c r="Y47" s="3">
        <v>480</v>
      </c>
      <c r="Z47" s="3">
        <v>370</v>
      </c>
      <c r="AA47" s="3">
        <v>370</v>
      </c>
      <c r="AB47" s="3">
        <v>545</v>
      </c>
      <c r="AC47" s="3">
        <v>150</v>
      </c>
      <c r="AD47" s="3">
        <v>50</v>
      </c>
      <c r="AE47" s="3">
        <v>620</v>
      </c>
      <c r="AF47" s="3">
        <v>695</v>
      </c>
      <c r="AG47" s="3">
        <v>655</v>
      </c>
      <c r="AH47" s="3">
        <v>370</v>
      </c>
      <c r="AI47" s="3">
        <v>570</v>
      </c>
      <c r="AJ47" s="3">
        <v>720</v>
      </c>
      <c r="AK47" s="3">
        <v>680</v>
      </c>
      <c r="AL47" s="3">
        <v>645</v>
      </c>
      <c r="AM47" s="3">
        <v>695</v>
      </c>
      <c r="AN47" s="3">
        <v>470</v>
      </c>
      <c r="AO47" s="3">
        <v>755</v>
      </c>
      <c r="AP47" s="3">
        <v>110</v>
      </c>
      <c r="AQ47" s="3">
        <v>270</v>
      </c>
      <c r="AR47" s="3">
        <v>645</v>
      </c>
      <c r="AS47" s="3">
        <v>605</v>
      </c>
      <c r="AT47" s="3">
        <v>495</v>
      </c>
      <c r="AU47" s="3">
        <v>605</v>
      </c>
      <c r="AV47" s="3">
        <v>525</v>
      </c>
      <c r="AW47" s="3">
        <v>545</v>
      </c>
      <c r="AX47" s="3">
        <v>745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150</v>
      </c>
      <c r="F48" s="3">
        <v>150</v>
      </c>
      <c r="G48" s="3">
        <v>95</v>
      </c>
      <c r="H48" s="3">
        <v>95</v>
      </c>
      <c r="I48" s="3">
        <v>125</v>
      </c>
      <c r="J48" s="3">
        <v>150</v>
      </c>
      <c r="K48" s="3">
        <v>110</v>
      </c>
      <c r="L48" s="3">
        <v>725</v>
      </c>
      <c r="M48" s="3">
        <v>775</v>
      </c>
      <c r="N48" s="3">
        <v>925</v>
      </c>
      <c r="O48" s="3">
        <v>910</v>
      </c>
      <c r="P48" s="3">
        <v>875</v>
      </c>
      <c r="Q48" s="3">
        <v>860</v>
      </c>
      <c r="R48" s="3">
        <v>175</v>
      </c>
      <c r="S48" s="3">
        <v>150</v>
      </c>
      <c r="T48" s="3">
        <v>625</v>
      </c>
      <c r="U48" s="3">
        <v>625</v>
      </c>
      <c r="V48" s="3">
        <v>775</v>
      </c>
      <c r="W48" s="3">
        <v>735</v>
      </c>
      <c r="X48" s="3">
        <v>775</v>
      </c>
      <c r="Y48" s="3">
        <v>735</v>
      </c>
      <c r="Z48" s="3">
        <v>625</v>
      </c>
      <c r="AA48" s="3">
        <v>625</v>
      </c>
      <c r="AB48" s="3">
        <v>775</v>
      </c>
      <c r="AC48" s="3">
        <v>150</v>
      </c>
      <c r="AD48" s="3">
        <v>50</v>
      </c>
      <c r="AE48" s="3">
        <v>875</v>
      </c>
      <c r="AF48" s="3">
        <v>925</v>
      </c>
      <c r="AG48" s="3">
        <v>910</v>
      </c>
      <c r="AH48" s="3">
        <v>625</v>
      </c>
      <c r="AI48" s="3">
        <v>825</v>
      </c>
      <c r="AJ48" s="3">
        <v>975</v>
      </c>
      <c r="AK48" s="3">
        <v>935</v>
      </c>
      <c r="AL48" s="3">
        <v>900</v>
      </c>
      <c r="AM48" s="3">
        <v>950</v>
      </c>
      <c r="AN48" s="3">
        <v>725</v>
      </c>
      <c r="AO48" s="3">
        <v>1010</v>
      </c>
      <c r="AP48" s="3">
        <v>110</v>
      </c>
      <c r="AQ48" s="3">
        <v>525</v>
      </c>
      <c r="AR48" s="3">
        <v>875</v>
      </c>
      <c r="AS48" s="3">
        <v>860</v>
      </c>
      <c r="AT48" s="3">
        <v>725</v>
      </c>
      <c r="AU48" s="3">
        <v>835</v>
      </c>
      <c r="AV48" s="3">
        <v>525</v>
      </c>
      <c r="AW48" s="3">
        <v>775</v>
      </c>
      <c r="AX48" s="3">
        <v>975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150</v>
      </c>
      <c r="F49" s="3">
        <v>150</v>
      </c>
      <c r="G49" s="3">
        <v>95</v>
      </c>
      <c r="H49" s="3">
        <v>95</v>
      </c>
      <c r="I49" s="3">
        <v>125</v>
      </c>
      <c r="J49" s="3">
        <v>150</v>
      </c>
      <c r="K49" s="3">
        <v>110</v>
      </c>
      <c r="L49" s="3">
        <v>475</v>
      </c>
      <c r="M49" s="3">
        <v>525</v>
      </c>
      <c r="N49" s="3">
        <v>675</v>
      </c>
      <c r="O49" s="3">
        <v>635</v>
      </c>
      <c r="P49" s="3">
        <v>625</v>
      </c>
      <c r="Q49" s="3">
        <v>585</v>
      </c>
      <c r="R49" s="3">
        <v>175</v>
      </c>
      <c r="S49" s="3">
        <v>150</v>
      </c>
      <c r="T49" s="3">
        <v>350</v>
      </c>
      <c r="U49" s="3">
        <v>350</v>
      </c>
      <c r="V49" s="3">
        <v>500</v>
      </c>
      <c r="W49" s="3">
        <v>460</v>
      </c>
      <c r="X49" s="3">
        <v>500</v>
      </c>
      <c r="Y49" s="3">
        <v>460</v>
      </c>
      <c r="Z49" s="3">
        <v>350</v>
      </c>
      <c r="AA49" s="3">
        <v>350</v>
      </c>
      <c r="AB49" s="3">
        <v>525</v>
      </c>
      <c r="AC49" s="3">
        <v>150</v>
      </c>
      <c r="AD49" s="3">
        <v>50</v>
      </c>
      <c r="AE49" s="3">
        <v>600</v>
      </c>
      <c r="AF49" s="3">
        <v>675</v>
      </c>
      <c r="AG49" s="3">
        <v>635</v>
      </c>
      <c r="AH49" s="3">
        <v>350</v>
      </c>
      <c r="AI49" s="3">
        <v>550</v>
      </c>
      <c r="AJ49" s="3">
        <v>700</v>
      </c>
      <c r="AK49" s="3">
        <v>660</v>
      </c>
      <c r="AL49" s="3">
        <v>625</v>
      </c>
      <c r="AM49" s="3">
        <v>675</v>
      </c>
      <c r="AN49" s="3">
        <v>450</v>
      </c>
      <c r="AO49" s="3">
        <v>735</v>
      </c>
      <c r="AP49" s="3">
        <v>110</v>
      </c>
      <c r="AQ49" s="3">
        <v>250</v>
      </c>
      <c r="AR49" s="3">
        <v>625</v>
      </c>
      <c r="AS49" s="3">
        <v>585</v>
      </c>
      <c r="AT49" s="3">
        <v>475</v>
      </c>
      <c r="AU49" s="3">
        <v>585</v>
      </c>
      <c r="AV49" s="3">
        <v>595</v>
      </c>
      <c r="AW49" s="3">
        <v>525</v>
      </c>
      <c r="AX49" s="3">
        <v>725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150</v>
      </c>
      <c r="F50" s="3">
        <v>150</v>
      </c>
      <c r="G50" s="3">
        <v>95</v>
      </c>
      <c r="H50" s="3">
        <v>95</v>
      </c>
      <c r="I50" s="3">
        <v>125</v>
      </c>
      <c r="J50" s="3">
        <v>150</v>
      </c>
      <c r="K50" s="3">
        <v>110</v>
      </c>
      <c r="L50" s="3">
        <v>450</v>
      </c>
      <c r="M50" s="3">
        <v>500</v>
      </c>
      <c r="N50" s="3">
        <v>650</v>
      </c>
      <c r="O50" s="3">
        <v>610</v>
      </c>
      <c r="P50" s="3">
        <v>600</v>
      </c>
      <c r="Q50" s="3">
        <v>560</v>
      </c>
      <c r="R50" s="3">
        <v>175</v>
      </c>
      <c r="S50" s="3">
        <v>150</v>
      </c>
      <c r="T50" s="3">
        <v>325</v>
      </c>
      <c r="U50" s="3">
        <v>325</v>
      </c>
      <c r="V50" s="3">
        <v>475</v>
      </c>
      <c r="W50" s="3">
        <v>435</v>
      </c>
      <c r="X50" s="3">
        <v>475</v>
      </c>
      <c r="Y50" s="3">
        <v>435</v>
      </c>
      <c r="Z50" s="3">
        <v>325</v>
      </c>
      <c r="AA50" s="3">
        <v>325</v>
      </c>
      <c r="AB50" s="3">
        <v>500</v>
      </c>
      <c r="AC50" s="3">
        <v>150</v>
      </c>
      <c r="AD50" s="3">
        <v>50</v>
      </c>
      <c r="AE50" s="3">
        <v>575</v>
      </c>
      <c r="AF50" s="3">
        <v>650</v>
      </c>
      <c r="AG50" s="3">
        <v>610</v>
      </c>
      <c r="AH50" s="3">
        <v>350</v>
      </c>
      <c r="AI50" s="3">
        <v>525</v>
      </c>
      <c r="AJ50" s="3">
        <v>675</v>
      </c>
      <c r="AK50" s="3">
        <v>635</v>
      </c>
      <c r="AL50" s="3">
        <v>600</v>
      </c>
      <c r="AM50" s="3">
        <v>650</v>
      </c>
      <c r="AN50" s="3">
        <v>450</v>
      </c>
      <c r="AO50" s="3">
        <v>710</v>
      </c>
      <c r="AP50" s="3">
        <v>110</v>
      </c>
      <c r="AQ50" s="3">
        <v>225</v>
      </c>
      <c r="AR50" s="3">
        <v>600</v>
      </c>
      <c r="AS50" s="3">
        <v>560</v>
      </c>
      <c r="AT50" s="3">
        <v>450</v>
      </c>
      <c r="AU50" s="3">
        <v>560</v>
      </c>
      <c r="AV50" s="3">
        <v>725</v>
      </c>
      <c r="AW50" s="3">
        <v>500</v>
      </c>
      <c r="AX50" s="3">
        <v>700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150</v>
      </c>
      <c r="F51" s="3">
        <v>150</v>
      </c>
      <c r="G51" s="3">
        <v>95</v>
      </c>
      <c r="H51" s="3">
        <v>95</v>
      </c>
      <c r="I51" s="3">
        <v>125</v>
      </c>
      <c r="J51" s="3">
        <v>150</v>
      </c>
      <c r="K51" s="3">
        <v>110</v>
      </c>
      <c r="L51" s="3">
        <v>475</v>
      </c>
      <c r="M51" s="3">
        <v>525</v>
      </c>
      <c r="N51" s="3">
        <v>675</v>
      </c>
      <c r="O51" s="3">
        <v>635</v>
      </c>
      <c r="P51" s="3">
        <v>625</v>
      </c>
      <c r="Q51" s="3">
        <v>585</v>
      </c>
      <c r="R51" s="3">
        <v>175</v>
      </c>
      <c r="S51" s="3">
        <v>150</v>
      </c>
      <c r="T51" s="3">
        <v>350</v>
      </c>
      <c r="U51" s="3">
        <v>350</v>
      </c>
      <c r="V51" s="3">
        <v>500</v>
      </c>
      <c r="W51" s="3">
        <v>460</v>
      </c>
      <c r="X51" s="3">
        <v>500</v>
      </c>
      <c r="Y51" s="3">
        <v>460</v>
      </c>
      <c r="Z51" s="3">
        <v>350</v>
      </c>
      <c r="AA51" s="3">
        <v>350</v>
      </c>
      <c r="AB51" s="3">
        <v>525</v>
      </c>
      <c r="AC51" s="3">
        <v>150</v>
      </c>
      <c r="AD51" s="3">
        <v>50</v>
      </c>
      <c r="AE51" s="3">
        <v>600</v>
      </c>
      <c r="AF51" s="3">
        <v>675</v>
      </c>
      <c r="AG51" s="3">
        <v>635</v>
      </c>
      <c r="AH51" s="3">
        <v>350</v>
      </c>
      <c r="AI51" s="3">
        <v>550</v>
      </c>
      <c r="AJ51" s="3">
        <v>700</v>
      </c>
      <c r="AK51" s="3">
        <v>660</v>
      </c>
      <c r="AL51" s="3">
        <v>625</v>
      </c>
      <c r="AM51" s="3">
        <v>675</v>
      </c>
      <c r="AN51" s="3">
        <v>450</v>
      </c>
      <c r="AO51" s="3">
        <v>735</v>
      </c>
      <c r="AP51" s="3">
        <v>110</v>
      </c>
      <c r="AQ51" s="3">
        <v>250</v>
      </c>
      <c r="AR51" s="3">
        <v>625</v>
      </c>
      <c r="AS51" s="3">
        <v>585</v>
      </c>
      <c r="AT51" s="3">
        <v>475</v>
      </c>
      <c r="AU51" s="3">
        <v>585</v>
      </c>
      <c r="AV51" s="3">
        <v>525</v>
      </c>
      <c r="AW51" s="3">
        <v>525</v>
      </c>
      <c r="AX51" s="3">
        <v>725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150</v>
      </c>
      <c r="F52" s="3">
        <v>150</v>
      </c>
      <c r="G52" s="3">
        <v>95</v>
      </c>
      <c r="H52" s="3">
        <v>95</v>
      </c>
      <c r="I52" s="3">
        <v>125</v>
      </c>
      <c r="J52" s="3">
        <v>150</v>
      </c>
      <c r="K52" s="3">
        <v>110</v>
      </c>
      <c r="L52" s="3">
        <v>625</v>
      </c>
      <c r="M52" s="3">
        <v>675</v>
      </c>
      <c r="N52" s="3">
        <v>825</v>
      </c>
      <c r="O52" s="3">
        <v>785</v>
      </c>
      <c r="P52" s="3">
        <v>775</v>
      </c>
      <c r="Q52" s="3">
        <v>735</v>
      </c>
      <c r="R52" s="3">
        <v>175</v>
      </c>
      <c r="S52" s="3">
        <v>150</v>
      </c>
      <c r="T52" s="3">
        <v>500</v>
      </c>
      <c r="U52" s="3">
        <v>500</v>
      </c>
      <c r="V52" s="3">
        <v>650</v>
      </c>
      <c r="W52" s="3">
        <v>610</v>
      </c>
      <c r="X52" s="3">
        <v>650</v>
      </c>
      <c r="Y52" s="3">
        <v>610</v>
      </c>
      <c r="Z52" s="3">
        <v>500</v>
      </c>
      <c r="AA52" s="3">
        <v>500</v>
      </c>
      <c r="AB52" s="3">
        <v>675</v>
      </c>
      <c r="AC52" s="3">
        <v>150</v>
      </c>
      <c r="AD52" s="3">
        <v>50</v>
      </c>
      <c r="AE52" s="3">
        <v>750</v>
      </c>
      <c r="AF52" s="3">
        <v>825</v>
      </c>
      <c r="AG52" s="3">
        <v>785</v>
      </c>
      <c r="AH52" s="3">
        <v>500</v>
      </c>
      <c r="AI52" s="3">
        <v>700</v>
      </c>
      <c r="AJ52" s="3">
        <v>850</v>
      </c>
      <c r="AK52" s="3">
        <v>810</v>
      </c>
      <c r="AL52" s="3">
        <v>775</v>
      </c>
      <c r="AM52" s="3">
        <v>825</v>
      </c>
      <c r="AN52" s="3">
        <v>600</v>
      </c>
      <c r="AO52" s="3">
        <v>885</v>
      </c>
      <c r="AP52" s="3">
        <v>110</v>
      </c>
      <c r="AQ52" s="3">
        <v>400</v>
      </c>
      <c r="AR52" s="3">
        <v>775</v>
      </c>
      <c r="AS52" s="3">
        <v>735</v>
      </c>
      <c r="AT52" s="3">
        <v>625</v>
      </c>
      <c r="AU52" s="3">
        <v>735</v>
      </c>
      <c r="AV52" s="3">
        <v>595</v>
      </c>
      <c r="AW52" s="3">
        <v>675</v>
      </c>
      <c r="AX52" s="3">
        <v>875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FB50-D127-429F-B008-4AD340FC71C8}">
  <sheetPr codeName="Sheet2"/>
  <dimension ref="A1:AX52"/>
  <sheetViews>
    <sheetView workbookViewId="0">
      <pane xSplit="1" topLeftCell="B1" activePane="topRight" state="frozen"/>
      <selection pane="topRight" sqref="A1:XFD1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 t="s">
        <v>100</v>
      </c>
      <c r="F2" s="3" t="s">
        <v>100</v>
      </c>
      <c r="G2" s="3" t="s">
        <v>100</v>
      </c>
      <c r="H2" s="3" t="s">
        <v>100</v>
      </c>
      <c r="I2" s="3" t="s">
        <v>100</v>
      </c>
      <c r="J2" s="3" t="s">
        <v>100</v>
      </c>
      <c r="K2" s="3" t="s">
        <v>100</v>
      </c>
      <c r="L2" s="3" t="s">
        <v>100</v>
      </c>
      <c r="M2" s="3" t="s">
        <v>100</v>
      </c>
      <c r="N2" s="3" t="s">
        <v>100</v>
      </c>
      <c r="O2" s="3" t="s">
        <v>100</v>
      </c>
      <c r="P2" s="3" t="s">
        <v>100</v>
      </c>
      <c r="Q2" s="3" t="s">
        <v>100</v>
      </c>
      <c r="R2" s="3" t="s">
        <v>100</v>
      </c>
      <c r="S2" s="3" t="s">
        <v>100</v>
      </c>
      <c r="T2" s="3" t="s">
        <v>100</v>
      </c>
      <c r="U2" s="3" t="s">
        <v>100</v>
      </c>
      <c r="V2" s="3" t="s">
        <v>100</v>
      </c>
      <c r="W2" s="3" t="s">
        <v>100</v>
      </c>
      <c r="X2" s="3" t="s">
        <v>100</v>
      </c>
      <c r="Y2" s="3" t="s">
        <v>100</v>
      </c>
      <c r="Z2" s="3" t="s">
        <v>100</v>
      </c>
      <c r="AA2" s="3" t="s">
        <v>100</v>
      </c>
      <c r="AB2" s="3" t="s">
        <v>100</v>
      </c>
      <c r="AC2" s="3" t="s">
        <v>96</v>
      </c>
      <c r="AD2" s="3" t="s">
        <v>96</v>
      </c>
      <c r="AE2" s="3" t="s">
        <v>100</v>
      </c>
      <c r="AF2" s="3" t="s">
        <v>100</v>
      </c>
      <c r="AG2" s="3" t="s">
        <v>100</v>
      </c>
      <c r="AH2" s="3" t="s">
        <v>100</v>
      </c>
      <c r="AI2" s="3" t="s">
        <v>100</v>
      </c>
      <c r="AJ2" s="3" t="s">
        <v>100</v>
      </c>
      <c r="AK2" s="3" t="s">
        <v>100</v>
      </c>
      <c r="AL2" s="3" t="s">
        <v>100</v>
      </c>
      <c r="AM2" s="3" t="s">
        <v>100</v>
      </c>
      <c r="AN2" s="3" t="s">
        <v>100</v>
      </c>
      <c r="AO2" s="3" t="s">
        <v>100</v>
      </c>
      <c r="AP2" s="3" t="s">
        <v>100</v>
      </c>
      <c r="AQ2" s="3" t="s">
        <v>100</v>
      </c>
      <c r="AR2" s="3" t="s">
        <v>100</v>
      </c>
      <c r="AS2" s="3" t="s">
        <v>100</v>
      </c>
      <c r="AT2" s="3" t="s">
        <v>100</v>
      </c>
      <c r="AU2" s="3" t="s">
        <v>100</v>
      </c>
      <c r="AV2" s="3" t="s">
        <v>100</v>
      </c>
      <c r="AW2" s="3" t="s">
        <v>100</v>
      </c>
      <c r="AX2" s="3" t="s">
        <v>100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150</v>
      </c>
      <c r="F3" s="3">
        <v>200</v>
      </c>
      <c r="G3" s="3">
        <v>130</v>
      </c>
      <c r="H3" s="3">
        <v>175</v>
      </c>
      <c r="I3" s="3">
        <v>200</v>
      </c>
      <c r="J3" s="3">
        <v>150</v>
      </c>
      <c r="K3" s="3">
        <v>100</v>
      </c>
      <c r="L3" s="3">
        <v>505</v>
      </c>
      <c r="M3" s="3">
        <v>555</v>
      </c>
      <c r="N3" s="3">
        <v>705</v>
      </c>
      <c r="O3" s="3">
        <v>655</v>
      </c>
      <c r="P3" s="3">
        <v>655</v>
      </c>
      <c r="Q3" s="3">
        <v>605</v>
      </c>
      <c r="R3" s="3">
        <v>280</v>
      </c>
      <c r="S3" s="3">
        <v>255</v>
      </c>
      <c r="T3" s="3">
        <v>430</v>
      </c>
      <c r="U3" s="3">
        <v>430</v>
      </c>
      <c r="V3" s="3">
        <v>580</v>
      </c>
      <c r="W3" s="3">
        <v>530</v>
      </c>
      <c r="X3" s="3">
        <v>580</v>
      </c>
      <c r="Y3" s="3">
        <v>530</v>
      </c>
      <c r="Z3" s="3">
        <v>430</v>
      </c>
      <c r="AA3" s="3">
        <v>480</v>
      </c>
      <c r="AB3" s="3">
        <v>555</v>
      </c>
      <c r="AC3" s="3" t="s">
        <v>96</v>
      </c>
      <c r="AD3" s="3" t="s">
        <v>96</v>
      </c>
      <c r="AE3" s="3">
        <v>705</v>
      </c>
      <c r="AF3" s="3">
        <v>705</v>
      </c>
      <c r="AG3" s="3">
        <v>655</v>
      </c>
      <c r="AH3" s="3">
        <v>380</v>
      </c>
      <c r="AI3" s="3">
        <v>655</v>
      </c>
      <c r="AJ3" s="3">
        <v>805</v>
      </c>
      <c r="AK3" s="3">
        <v>755</v>
      </c>
      <c r="AL3" s="3">
        <v>705</v>
      </c>
      <c r="AM3" s="3">
        <v>755</v>
      </c>
      <c r="AN3" s="3">
        <v>705</v>
      </c>
      <c r="AO3" s="3">
        <v>805</v>
      </c>
      <c r="AP3" s="3">
        <v>100</v>
      </c>
      <c r="AQ3" s="3">
        <v>255</v>
      </c>
      <c r="AR3" s="3">
        <v>655</v>
      </c>
      <c r="AS3" s="3">
        <v>755</v>
      </c>
      <c r="AT3" s="3">
        <v>505</v>
      </c>
      <c r="AU3" s="3">
        <v>555</v>
      </c>
      <c r="AV3" s="3">
        <v>555</v>
      </c>
      <c r="AW3" s="3">
        <v>555</v>
      </c>
      <c r="AX3" s="3">
        <v>655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150</v>
      </c>
      <c r="F4" s="3">
        <v>200</v>
      </c>
      <c r="G4" s="3">
        <v>130</v>
      </c>
      <c r="H4" s="3">
        <v>175</v>
      </c>
      <c r="I4" s="3">
        <v>200</v>
      </c>
      <c r="J4" s="3">
        <v>150</v>
      </c>
      <c r="K4" s="3">
        <v>100</v>
      </c>
      <c r="L4" s="3">
        <v>505</v>
      </c>
      <c r="M4" s="3">
        <v>555</v>
      </c>
      <c r="N4" s="3">
        <v>705</v>
      </c>
      <c r="O4" s="3">
        <v>655</v>
      </c>
      <c r="P4" s="3">
        <v>655</v>
      </c>
      <c r="Q4" s="3">
        <v>605</v>
      </c>
      <c r="R4" s="3">
        <v>280</v>
      </c>
      <c r="S4" s="3">
        <v>255</v>
      </c>
      <c r="T4" s="3">
        <v>430</v>
      </c>
      <c r="U4" s="3">
        <v>430</v>
      </c>
      <c r="V4" s="3">
        <v>580</v>
      </c>
      <c r="W4" s="3">
        <v>530</v>
      </c>
      <c r="X4" s="3">
        <v>580</v>
      </c>
      <c r="Y4" s="3">
        <v>530</v>
      </c>
      <c r="Z4" s="3">
        <v>430</v>
      </c>
      <c r="AA4" s="3">
        <v>480</v>
      </c>
      <c r="AB4" s="3">
        <v>555</v>
      </c>
      <c r="AC4" s="3" t="s">
        <v>96</v>
      </c>
      <c r="AD4" s="3" t="s">
        <v>96</v>
      </c>
      <c r="AE4" s="3">
        <v>705</v>
      </c>
      <c r="AF4" s="3">
        <v>705</v>
      </c>
      <c r="AG4" s="3">
        <v>655</v>
      </c>
      <c r="AH4" s="3">
        <v>380</v>
      </c>
      <c r="AI4" s="3">
        <v>655</v>
      </c>
      <c r="AJ4" s="3">
        <v>805</v>
      </c>
      <c r="AK4" s="3">
        <v>755</v>
      </c>
      <c r="AL4" s="3">
        <v>705</v>
      </c>
      <c r="AM4" s="3">
        <v>755</v>
      </c>
      <c r="AN4" s="3">
        <v>705</v>
      </c>
      <c r="AO4" s="3">
        <v>805</v>
      </c>
      <c r="AP4" s="3">
        <v>100</v>
      </c>
      <c r="AQ4" s="3">
        <v>255</v>
      </c>
      <c r="AR4" s="3">
        <v>655</v>
      </c>
      <c r="AS4" s="3">
        <v>755</v>
      </c>
      <c r="AT4" s="3">
        <v>505</v>
      </c>
      <c r="AU4" s="3">
        <v>555</v>
      </c>
      <c r="AV4" s="3">
        <v>555</v>
      </c>
      <c r="AW4" s="3">
        <v>555</v>
      </c>
      <c r="AX4" s="3">
        <v>655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150</v>
      </c>
      <c r="F5" s="3">
        <v>200</v>
      </c>
      <c r="G5" s="3">
        <v>130</v>
      </c>
      <c r="H5" s="3">
        <v>175</v>
      </c>
      <c r="I5" s="3">
        <v>200</v>
      </c>
      <c r="J5" s="3">
        <v>150</v>
      </c>
      <c r="K5" s="3">
        <v>100</v>
      </c>
      <c r="L5" s="3">
        <v>505</v>
      </c>
      <c r="M5" s="3">
        <v>555</v>
      </c>
      <c r="N5" s="3">
        <v>705</v>
      </c>
      <c r="O5" s="3">
        <v>655</v>
      </c>
      <c r="P5" s="3">
        <v>655</v>
      </c>
      <c r="Q5" s="3">
        <v>605</v>
      </c>
      <c r="R5" s="3">
        <v>280</v>
      </c>
      <c r="S5" s="3">
        <v>255</v>
      </c>
      <c r="T5" s="3">
        <v>430</v>
      </c>
      <c r="U5" s="3">
        <v>430</v>
      </c>
      <c r="V5" s="3">
        <v>580</v>
      </c>
      <c r="W5" s="3">
        <v>530</v>
      </c>
      <c r="X5" s="3">
        <v>580</v>
      </c>
      <c r="Y5" s="3">
        <v>530</v>
      </c>
      <c r="Z5" s="3">
        <v>430</v>
      </c>
      <c r="AA5" s="3">
        <v>480</v>
      </c>
      <c r="AB5" s="3">
        <v>555</v>
      </c>
      <c r="AC5" s="3" t="s">
        <v>96</v>
      </c>
      <c r="AD5" s="3" t="s">
        <v>96</v>
      </c>
      <c r="AE5" s="3">
        <v>705</v>
      </c>
      <c r="AF5" s="3">
        <v>705</v>
      </c>
      <c r="AG5" s="3">
        <v>655</v>
      </c>
      <c r="AH5" s="3">
        <v>380</v>
      </c>
      <c r="AI5" s="3">
        <v>655</v>
      </c>
      <c r="AJ5" s="3">
        <v>805</v>
      </c>
      <c r="AK5" s="3">
        <v>755</v>
      </c>
      <c r="AL5" s="3">
        <v>705</v>
      </c>
      <c r="AM5" s="3">
        <v>755</v>
      </c>
      <c r="AN5" s="3">
        <v>705</v>
      </c>
      <c r="AO5" s="3">
        <v>805</v>
      </c>
      <c r="AP5" s="3">
        <v>100</v>
      </c>
      <c r="AQ5" s="3">
        <v>255</v>
      </c>
      <c r="AR5" s="3">
        <v>655</v>
      </c>
      <c r="AS5" s="3">
        <v>755</v>
      </c>
      <c r="AT5" s="3">
        <v>505</v>
      </c>
      <c r="AU5" s="3">
        <v>555</v>
      </c>
      <c r="AV5" s="3">
        <v>555</v>
      </c>
      <c r="AW5" s="3">
        <v>555</v>
      </c>
      <c r="AX5" s="3">
        <v>655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150</v>
      </c>
      <c r="F6" s="3">
        <v>200</v>
      </c>
      <c r="G6" s="3">
        <v>130</v>
      </c>
      <c r="H6" s="3">
        <v>175</v>
      </c>
      <c r="I6" s="3">
        <v>200</v>
      </c>
      <c r="J6" s="3">
        <v>150</v>
      </c>
      <c r="K6" s="3">
        <v>100</v>
      </c>
      <c r="L6" s="3">
        <v>530</v>
      </c>
      <c r="M6" s="3">
        <v>580</v>
      </c>
      <c r="N6" s="3">
        <v>730</v>
      </c>
      <c r="O6" s="3">
        <v>680</v>
      </c>
      <c r="P6" s="3">
        <v>680</v>
      </c>
      <c r="Q6" s="3">
        <v>630</v>
      </c>
      <c r="R6" s="3">
        <v>305</v>
      </c>
      <c r="S6" s="3">
        <v>255</v>
      </c>
      <c r="T6" s="3">
        <v>455</v>
      </c>
      <c r="U6" s="3">
        <v>455</v>
      </c>
      <c r="V6" s="3">
        <v>605</v>
      </c>
      <c r="W6" s="3">
        <v>555</v>
      </c>
      <c r="X6" s="3">
        <v>605</v>
      </c>
      <c r="Y6" s="3">
        <v>555</v>
      </c>
      <c r="Z6" s="3">
        <v>455</v>
      </c>
      <c r="AA6" s="3">
        <v>505</v>
      </c>
      <c r="AB6" s="3">
        <v>530</v>
      </c>
      <c r="AC6" s="3" t="s">
        <v>96</v>
      </c>
      <c r="AD6" s="3" t="s">
        <v>96</v>
      </c>
      <c r="AE6" s="3">
        <v>680</v>
      </c>
      <c r="AF6" s="3">
        <v>680</v>
      </c>
      <c r="AG6" s="3">
        <v>630</v>
      </c>
      <c r="AH6" s="3">
        <v>405</v>
      </c>
      <c r="AI6" s="3">
        <v>680</v>
      </c>
      <c r="AJ6" s="3">
        <v>830</v>
      </c>
      <c r="AK6" s="3">
        <v>780</v>
      </c>
      <c r="AL6" s="3">
        <v>730</v>
      </c>
      <c r="AM6" s="3">
        <v>780</v>
      </c>
      <c r="AN6" s="3">
        <v>730</v>
      </c>
      <c r="AO6" s="3">
        <v>830</v>
      </c>
      <c r="AP6" s="3">
        <v>100</v>
      </c>
      <c r="AQ6" s="3">
        <v>255</v>
      </c>
      <c r="AR6" s="3">
        <v>680</v>
      </c>
      <c r="AS6" s="3">
        <v>780</v>
      </c>
      <c r="AT6" s="3">
        <v>530</v>
      </c>
      <c r="AU6" s="3">
        <v>580</v>
      </c>
      <c r="AV6" s="3">
        <v>580</v>
      </c>
      <c r="AW6" s="3">
        <v>580</v>
      </c>
      <c r="AX6" s="3">
        <v>680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150</v>
      </c>
      <c r="F7" s="3">
        <v>200</v>
      </c>
      <c r="G7" s="3">
        <v>130</v>
      </c>
      <c r="H7" s="3">
        <v>175</v>
      </c>
      <c r="I7" s="3">
        <v>200</v>
      </c>
      <c r="J7" s="3">
        <v>150</v>
      </c>
      <c r="K7" s="3">
        <v>100</v>
      </c>
      <c r="L7" s="3">
        <v>580</v>
      </c>
      <c r="M7" s="3">
        <v>630</v>
      </c>
      <c r="N7" s="3">
        <v>780</v>
      </c>
      <c r="O7" s="3">
        <v>730</v>
      </c>
      <c r="P7" s="3">
        <v>730</v>
      </c>
      <c r="Q7" s="3">
        <v>680</v>
      </c>
      <c r="R7" s="3">
        <v>355</v>
      </c>
      <c r="S7" s="3">
        <v>255</v>
      </c>
      <c r="T7" s="3">
        <v>505</v>
      </c>
      <c r="U7" s="3">
        <v>505</v>
      </c>
      <c r="V7" s="3">
        <v>655</v>
      </c>
      <c r="W7" s="3">
        <v>605</v>
      </c>
      <c r="X7" s="3">
        <v>655</v>
      </c>
      <c r="Y7" s="3">
        <v>605</v>
      </c>
      <c r="Z7" s="3">
        <v>505</v>
      </c>
      <c r="AA7" s="3">
        <v>555</v>
      </c>
      <c r="AB7" s="3">
        <v>630</v>
      </c>
      <c r="AC7" s="3" t="s">
        <v>96</v>
      </c>
      <c r="AD7" s="3" t="s">
        <v>96</v>
      </c>
      <c r="AE7" s="3">
        <v>780</v>
      </c>
      <c r="AF7" s="3">
        <v>780</v>
      </c>
      <c r="AG7" s="3">
        <v>730</v>
      </c>
      <c r="AH7" s="3">
        <v>455</v>
      </c>
      <c r="AI7" s="3">
        <v>730</v>
      </c>
      <c r="AJ7" s="3">
        <v>880</v>
      </c>
      <c r="AK7" s="3">
        <v>830</v>
      </c>
      <c r="AL7" s="3">
        <v>780</v>
      </c>
      <c r="AM7" s="3">
        <v>830</v>
      </c>
      <c r="AN7" s="3">
        <v>780</v>
      </c>
      <c r="AO7" s="3">
        <v>880</v>
      </c>
      <c r="AP7" s="3">
        <v>100</v>
      </c>
      <c r="AQ7" s="3">
        <v>255</v>
      </c>
      <c r="AR7" s="3">
        <v>730</v>
      </c>
      <c r="AS7" s="3">
        <v>830</v>
      </c>
      <c r="AT7" s="3">
        <v>580</v>
      </c>
      <c r="AU7" s="3">
        <v>630</v>
      </c>
      <c r="AV7" s="3">
        <v>630</v>
      </c>
      <c r="AW7" s="3">
        <v>630</v>
      </c>
      <c r="AX7" s="3">
        <v>730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150</v>
      </c>
      <c r="F8" s="3">
        <v>200</v>
      </c>
      <c r="G8" s="3">
        <v>130</v>
      </c>
      <c r="H8" s="3">
        <v>175</v>
      </c>
      <c r="I8" s="3">
        <v>200</v>
      </c>
      <c r="J8" s="3">
        <v>150</v>
      </c>
      <c r="K8" s="3">
        <v>100</v>
      </c>
      <c r="L8" s="3">
        <v>505</v>
      </c>
      <c r="M8" s="3">
        <v>555</v>
      </c>
      <c r="N8" s="3">
        <v>705</v>
      </c>
      <c r="O8" s="3">
        <v>655</v>
      </c>
      <c r="P8" s="3">
        <v>655</v>
      </c>
      <c r="Q8" s="3">
        <v>605</v>
      </c>
      <c r="R8" s="3">
        <v>280</v>
      </c>
      <c r="S8" s="3">
        <v>255</v>
      </c>
      <c r="T8" s="3">
        <v>430</v>
      </c>
      <c r="U8" s="3">
        <v>430</v>
      </c>
      <c r="V8" s="3">
        <v>580</v>
      </c>
      <c r="W8" s="3">
        <v>530</v>
      </c>
      <c r="X8" s="3">
        <v>580</v>
      </c>
      <c r="Y8" s="3">
        <v>530</v>
      </c>
      <c r="Z8" s="3">
        <v>430</v>
      </c>
      <c r="AA8" s="3">
        <v>480</v>
      </c>
      <c r="AB8" s="3">
        <v>555</v>
      </c>
      <c r="AC8" s="3" t="s">
        <v>96</v>
      </c>
      <c r="AD8" s="3" t="s">
        <v>96</v>
      </c>
      <c r="AE8" s="3">
        <v>705</v>
      </c>
      <c r="AF8" s="3">
        <v>705</v>
      </c>
      <c r="AG8" s="3">
        <v>655</v>
      </c>
      <c r="AH8" s="3">
        <v>380</v>
      </c>
      <c r="AI8" s="3">
        <v>655</v>
      </c>
      <c r="AJ8" s="3">
        <v>805</v>
      </c>
      <c r="AK8" s="3">
        <v>755</v>
      </c>
      <c r="AL8" s="3">
        <v>705</v>
      </c>
      <c r="AM8" s="3">
        <v>755</v>
      </c>
      <c r="AN8" s="3">
        <v>705</v>
      </c>
      <c r="AO8" s="3">
        <v>805</v>
      </c>
      <c r="AP8" s="3">
        <v>100</v>
      </c>
      <c r="AQ8" s="3">
        <v>255</v>
      </c>
      <c r="AR8" s="3">
        <v>655</v>
      </c>
      <c r="AS8" s="3">
        <v>755</v>
      </c>
      <c r="AT8" s="3">
        <v>505</v>
      </c>
      <c r="AU8" s="3">
        <v>555</v>
      </c>
      <c r="AV8" s="3">
        <v>555</v>
      </c>
      <c r="AW8" s="3">
        <v>555</v>
      </c>
      <c r="AX8" s="3">
        <v>655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150</v>
      </c>
      <c r="F9" s="3">
        <v>200</v>
      </c>
      <c r="G9" s="3">
        <v>130</v>
      </c>
      <c r="H9" s="3">
        <v>175</v>
      </c>
      <c r="I9" s="3">
        <v>200</v>
      </c>
      <c r="J9" s="3">
        <v>150</v>
      </c>
      <c r="K9" s="3">
        <v>100</v>
      </c>
      <c r="L9" s="3">
        <v>505</v>
      </c>
      <c r="M9" s="3">
        <v>555</v>
      </c>
      <c r="N9" s="3">
        <v>705</v>
      </c>
      <c r="O9" s="3">
        <v>655</v>
      </c>
      <c r="P9" s="3">
        <v>655</v>
      </c>
      <c r="Q9" s="3">
        <v>605</v>
      </c>
      <c r="R9" s="3">
        <v>280</v>
      </c>
      <c r="S9" s="3">
        <v>255</v>
      </c>
      <c r="T9" s="3">
        <v>430</v>
      </c>
      <c r="U9" s="3">
        <v>430</v>
      </c>
      <c r="V9" s="3">
        <v>580</v>
      </c>
      <c r="W9" s="3">
        <v>530</v>
      </c>
      <c r="X9" s="3">
        <v>580</v>
      </c>
      <c r="Y9" s="3">
        <v>530</v>
      </c>
      <c r="Z9" s="3">
        <v>430</v>
      </c>
      <c r="AA9" s="3">
        <v>480</v>
      </c>
      <c r="AB9" s="3">
        <v>555</v>
      </c>
      <c r="AC9" s="3" t="s">
        <v>96</v>
      </c>
      <c r="AD9" s="3" t="s">
        <v>96</v>
      </c>
      <c r="AE9" s="3">
        <v>705</v>
      </c>
      <c r="AF9" s="3">
        <v>705</v>
      </c>
      <c r="AG9" s="3">
        <v>655</v>
      </c>
      <c r="AH9" s="3">
        <v>380</v>
      </c>
      <c r="AI9" s="3">
        <v>655</v>
      </c>
      <c r="AJ9" s="3">
        <v>805</v>
      </c>
      <c r="AK9" s="3">
        <v>755</v>
      </c>
      <c r="AL9" s="3">
        <v>705</v>
      </c>
      <c r="AM9" s="3">
        <v>755</v>
      </c>
      <c r="AN9" s="3">
        <v>705</v>
      </c>
      <c r="AO9" s="3">
        <v>805</v>
      </c>
      <c r="AP9" s="3">
        <v>100</v>
      </c>
      <c r="AQ9" s="3">
        <v>255</v>
      </c>
      <c r="AR9" s="3">
        <v>655</v>
      </c>
      <c r="AS9" s="3">
        <v>755</v>
      </c>
      <c r="AT9" s="3">
        <v>505</v>
      </c>
      <c r="AU9" s="3">
        <v>555</v>
      </c>
      <c r="AV9" s="3">
        <v>555</v>
      </c>
      <c r="AW9" s="3">
        <v>555</v>
      </c>
      <c r="AX9" s="3">
        <v>655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150</v>
      </c>
      <c r="F10" s="3">
        <v>200</v>
      </c>
      <c r="G10" s="3">
        <v>130</v>
      </c>
      <c r="H10" s="3">
        <v>175</v>
      </c>
      <c r="I10" s="3">
        <v>200</v>
      </c>
      <c r="J10" s="3">
        <v>150</v>
      </c>
      <c r="K10" s="3">
        <v>100</v>
      </c>
      <c r="L10" s="3">
        <v>505</v>
      </c>
      <c r="M10" s="3">
        <v>555</v>
      </c>
      <c r="N10" s="3">
        <v>705</v>
      </c>
      <c r="O10" s="3">
        <v>655</v>
      </c>
      <c r="P10" s="3">
        <v>655</v>
      </c>
      <c r="Q10" s="3">
        <v>605</v>
      </c>
      <c r="R10" s="3">
        <v>280</v>
      </c>
      <c r="S10" s="3">
        <v>255</v>
      </c>
      <c r="T10" s="3">
        <v>430</v>
      </c>
      <c r="U10" s="3">
        <v>430</v>
      </c>
      <c r="V10" s="3">
        <v>580</v>
      </c>
      <c r="W10" s="3">
        <v>530</v>
      </c>
      <c r="X10" s="3">
        <v>580</v>
      </c>
      <c r="Y10" s="3">
        <v>530</v>
      </c>
      <c r="Z10" s="3">
        <v>430</v>
      </c>
      <c r="AA10" s="3">
        <v>480</v>
      </c>
      <c r="AB10" s="3">
        <v>555</v>
      </c>
      <c r="AC10" s="3" t="s">
        <v>96</v>
      </c>
      <c r="AD10" s="3" t="s">
        <v>96</v>
      </c>
      <c r="AE10" s="3">
        <v>705</v>
      </c>
      <c r="AF10" s="3">
        <v>705</v>
      </c>
      <c r="AG10" s="3">
        <v>655</v>
      </c>
      <c r="AH10" s="3">
        <v>380</v>
      </c>
      <c r="AI10" s="3">
        <v>655</v>
      </c>
      <c r="AJ10" s="3">
        <v>805</v>
      </c>
      <c r="AK10" s="3">
        <v>755</v>
      </c>
      <c r="AL10" s="3">
        <v>705</v>
      </c>
      <c r="AM10" s="3">
        <v>755</v>
      </c>
      <c r="AN10" s="3">
        <v>705</v>
      </c>
      <c r="AO10" s="3">
        <v>805</v>
      </c>
      <c r="AP10" s="3">
        <v>100</v>
      </c>
      <c r="AQ10" s="3">
        <v>255</v>
      </c>
      <c r="AR10" s="3">
        <v>655</v>
      </c>
      <c r="AS10" s="3">
        <v>755</v>
      </c>
      <c r="AT10" s="3">
        <v>505</v>
      </c>
      <c r="AU10" s="3">
        <v>555</v>
      </c>
      <c r="AV10" s="3">
        <v>555</v>
      </c>
      <c r="AW10" s="3">
        <v>555</v>
      </c>
      <c r="AX10" s="3">
        <v>655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150</v>
      </c>
      <c r="F11" s="3">
        <v>200</v>
      </c>
      <c r="G11" s="3">
        <v>130</v>
      </c>
      <c r="H11" s="3">
        <v>175</v>
      </c>
      <c r="I11" s="3">
        <v>200</v>
      </c>
      <c r="J11" s="3">
        <v>150</v>
      </c>
      <c r="K11" s="3">
        <v>100</v>
      </c>
      <c r="L11" s="3">
        <v>505</v>
      </c>
      <c r="M11" s="3">
        <v>555</v>
      </c>
      <c r="N11" s="3">
        <v>705</v>
      </c>
      <c r="O11" s="3">
        <v>655</v>
      </c>
      <c r="P11" s="3">
        <v>655</v>
      </c>
      <c r="Q11" s="3">
        <v>605</v>
      </c>
      <c r="R11" s="3">
        <v>280</v>
      </c>
      <c r="S11" s="3">
        <v>255</v>
      </c>
      <c r="T11" s="3">
        <v>430</v>
      </c>
      <c r="U11" s="3">
        <v>430</v>
      </c>
      <c r="V11" s="3">
        <v>580</v>
      </c>
      <c r="W11" s="3">
        <v>530</v>
      </c>
      <c r="X11" s="3">
        <v>580</v>
      </c>
      <c r="Y11" s="3">
        <v>530</v>
      </c>
      <c r="Z11" s="3">
        <v>430</v>
      </c>
      <c r="AA11" s="3">
        <v>480</v>
      </c>
      <c r="AB11" s="3">
        <v>555</v>
      </c>
      <c r="AC11" s="3" t="s">
        <v>96</v>
      </c>
      <c r="AD11" s="3" t="s">
        <v>96</v>
      </c>
      <c r="AE11" s="3">
        <v>705</v>
      </c>
      <c r="AF11" s="3">
        <v>705</v>
      </c>
      <c r="AG11" s="3">
        <v>655</v>
      </c>
      <c r="AH11" s="3">
        <v>380</v>
      </c>
      <c r="AI11" s="3">
        <v>655</v>
      </c>
      <c r="AJ11" s="3">
        <v>805</v>
      </c>
      <c r="AK11" s="3">
        <v>755</v>
      </c>
      <c r="AL11" s="3">
        <v>705</v>
      </c>
      <c r="AM11" s="3">
        <v>755</v>
      </c>
      <c r="AN11" s="3">
        <v>705</v>
      </c>
      <c r="AO11" s="3">
        <v>805</v>
      </c>
      <c r="AP11" s="3">
        <v>100</v>
      </c>
      <c r="AQ11" s="3">
        <v>255</v>
      </c>
      <c r="AR11" s="3">
        <v>655</v>
      </c>
      <c r="AS11" s="3">
        <v>755</v>
      </c>
      <c r="AT11" s="3">
        <v>505</v>
      </c>
      <c r="AU11" s="3">
        <v>555</v>
      </c>
      <c r="AV11" s="3">
        <v>555</v>
      </c>
      <c r="AW11" s="3">
        <v>555</v>
      </c>
      <c r="AX11" s="3">
        <v>655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150</v>
      </c>
      <c r="F12" s="3">
        <v>200</v>
      </c>
      <c r="G12" s="3">
        <v>130</v>
      </c>
      <c r="H12" s="3">
        <v>175</v>
      </c>
      <c r="I12" s="3">
        <v>200</v>
      </c>
      <c r="J12" s="3">
        <v>150</v>
      </c>
      <c r="K12" s="3">
        <v>100</v>
      </c>
      <c r="L12" s="3">
        <v>480</v>
      </c>
      <c r="M12" s="3">
        <v>530</v>
      </c>
      <c r="N12" s="3">
        <v>680</v>
      </c>
      <c r="O12" s="3">
        <v>630</v>
      </c>
      <c r="P12" s="3">
        <v>630</v>
      </c>
      <c r="Q12" s="3">
        <v>580</v>
      </c>
      <c r="R12" s="3">
        <v>255</v>
      </c>
      <c r="S12" s="3">
        <v>255</v>
      </c>
      <c r="T12" s="3">
        <v>405</v>
      </c>
      <c r="U12" s="3">
        <v>405</v>
      </c>
      <c r="V12" s="3">
        <v>555</v>
      </c>
      <c r="W12" s="3">
        <v>505</v>
      </c>
      <c r="X12" s="3">
        <v>555</v>
      </c>
      <c r="Y12" s="3">
        <v>505</v>
      </c>
      <c r="Z12" s="3">
        <v>405</v>
      </c>
      <c r="AA12" s="3">
        <v>455</v>
      </c>
      <c r="AB12" s="3">
        <v>530</v>
      </c>
      <c r="AC12" s="3" t="s">
        <v>96</v>
      </c>
      <c r="AD12" s="3" t="s">
        <v>96</v>
      </c>
      <c r="AE12" s="3">
        <v>680</v>
      </c>
      <c r="AF12" s="3">
        <v>680</v>
      </c>
      <c r="AG12" s="3">
        <v>630</v>
      </c>
      <c r="AH12" s="3">
        <v>355</v>
      </c>
      <c r="AI12" s="3">
        <v>630</v>
      </c>
      <c r="AJ12" s="3">
        <v>780</v>
      </c>
      <c r="AK12" s="3">
        <v>730</v>
      </c>
      <c r="AL12" s="3">
        <v>680</v>
      </c>
      <c r="AM12" s="3">
        <v>730</v>
      </c>
      <c r="AN12" s="3">
        <v>680</v>
      </c>
      <c r="AO12" s="3">
        <v>780</v>
      </c>
      <c r="AP12" s="3">
        <v>100</v>
      </c>
      <c r="AQ12" s="3">
        <v>255</v>
      </c>
      <c r="AR12" s="3">
        <v>630</v>
      </c>
      <c r="AS12" s="3">
        <v>730</v>
      </c>
      <c r="AT12" s="3">
        <v>480</v>
      </c>
      <c r="AU12" s="3">
        <v>530</v>
      </c>
      <c r="AV12" s="3">
        <v>530</v>
      </c>
      <c r="AW12" s="3">
        <v>530</v>
      </c>
      <c r="AX12" s="3">
        <v>630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 t="s">
        <v>100</v>
      </c>
      <c r="F13" s="3" t="s">
        <v>100</v>
      </c>
      <c r="G13" s="3" t="s">
        <v>100</v>
      </c>
      <c r="H13" s="3" t="s">
        <v>100</v>
      </c>
      <c r="I13" s="3" t="s">
        <v>100</v>
      </c>
      <c r="J13" s="3" t="s">
        <v>100</v>
      </c>
      <c r="K13" s="3" t="s">
        <v>100</v>
      </c>
      <c r="L13" s="3" t="s">
        <v>100</v>
      </c>
      <c r="M13" s="3" t="s">
        <v>100</v>
      </c>
      <c r="N13" s="3" t="s">
        <v>100</v>
      </c>
      <c r="O13" s="3" t="s">
        <v>100</v>
      </c>
      <c r="P13" s="3" t="s">
        <v>100</v>
      </c>
      <c r="Q13" s="3" t="s">
        <v>100</v>
      </c>
      <c r="R13" s="3" t="s">
        <v>100</v>
      </c>
      <c r="S13" s="3" t="s">
        <v>100</v>
      </c>
      <c r="T13" s="3" t="s">
        <v>100</v>
      </c>
      <c r="U13" s="3" t="s">
        <v>100</v>
      </c>
      <c r="V13" s="3" t="s">
        <v>100</v>
      </c>
      <c r="W13" s="3" t="s">
        <v>100</v>
      </c>
      <c r="X13" s="3" t="s">
        <v>100</v>
      </c>
      <c r="Y13" s="3" t="s">
        <v>100</v>
      </c>
      <c r="Z13" s="3" t="s">
        <v>100</v>
      </c>
      <c r="AA13" s="3" t="s">
        <v>100</v>
      </c>
      <c r="AB13" s="3" t="s">
        <v>100</v>
      </c>
      <c r="AC13" s="3" t="s">
        <v>96</v>
      </c>
      <c r="AD13" s="3" t="s">
        <v>96</v>
      </c>
      <c r="AE13" s="3" t="s">
        <v>100</v>
      </c>
      <c r="AF13" s="3" t="s">
        <v>100</v>
      </c>
      <c r="AG13" s="3" t="s">
        <v>100</v>
      </c>
      <c r="AH13" s="3" t="s">
        <v>100</v>
      </c>
      <c r="AI13" s="3" t="s">
        <v>100</v>
      </c>
      <c r="AJ13" s="3" t="s">
        <v>100</v>
      </c>
      <c r="AK13" s="3" t="s">
        <v>100</v>
      </c>
      <c r="AL13" s="3" t="s">
        <v>100</v>
      </c>
      <c r="AM13" s="3" t="s">
        <v>100</v>
      </c>
      <c r="AN13" s="3" t="s">
        <v>100</v>
      </c>
      <c r="AO13" s="3" t="s">
        <v>100</v>
      </c>
      <c r="AP13" s="3" t="s">
        <v>100</v>
      </c>
      <c r="AQ13" s="3" t="s">
        <v>100</v>
      </c>
      <c r="AR13" s="3" t="s">
        <v>100</v>
      </c>
      <c r="AS13" s="3" t="s">
        <v>100</v>
      </c>
      <c r="AT13" s="3" t="s">
        <v>100</v>
      </c>
      <c r="AU13" s="3" t="s">
        <v>100</v>
      </c>
      <c r="AV13" s="3" t="s">
        <v>100</v>
      </c>
      <c r="AW13" s="3" t="s">
        <v>100</v>
      </c>
      <c r="AX13" s="3" t="s">
        <v>100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150</v>
      </c>
      <c r="F14" s="3">
        <v>200</v>
      </c>
      <c r="G14" s="3">
        <v>130</v>
      </c>
      <c r="H14" s="3">
        <v>175</v>
      </c>
      <c r="I14" s="3">
        <v>200</v>
      </c>
      <c r="J14" s="3">
        <v>150</v>
      </c>
      <c r="K14" s="3">
        <v>100</v>
      </c>
      <c r="L14" s="3">
        <v>530</v>
      </c>
      <c r="M14" s="3">
        <v>580</v>
      </c>
      <c r="N14" s="3">
        <v>730</v>
      </c>
      <c r="O14" s="3">
        <v>680</v>
      </c>
      <c r="P14" s="3">
        <v>680</v>
      </c>
      <c r="Q14" s="3">
        <v>630</v>
      </c>
      <c r="R14" s="3">
        <v>305</v>
      </c>
      <c r="S14" s="3">
        <v>255</v>
      </c>
      <c r="T14" s="3">
        <v>455</v>
      </c>
      <c r="U14" s="3">
        <v>455</v>
      </c>
      <c r="V14" s="3">
        <v>605</v>
      </c>
      <c r="W14" s="3">
        <v>555</v>
      </c>
      <c r="X14" s="3">
        <v>605</v>
      </c>
      <c r="Y14" s="3">
        <v>555</v>
      </c>
      <c r="Z14" s="3">
        <v>455</v>
      </c>
      <c r="AA14" s="3">
        <v>505</v>
      </c>
      <c r="AB14" s="3">
        <v>530</v>
      </c>
      <c r="AC14" s="3" t="s">
        <v>96</v>
      </c>
      <c r="AD14" s="3" t="s">
        <v>96</v>
      </c>
      <c r="AE14" s="3">
        <v>680</v>
      </c>
      <c r="AF14" s="3">
        <v>680</v>
      </c>
      <c r="AG14" s="3">
        <v>630</v>
      </c>
      <c r="AH14" s="3">
        <v>405</v>
      </c>
      <c r="AI14" s="3">
        <v>680</v>
      </c>
      <c r="AJ14" s="3">
        <v>830</v>
      </c>
      <c r="AK14" s="3">
        <v>780</v>
      </c>
      <c r="AL14" s="3">
        <v>730</v>
      </c>
      <c r="AM14" s="3">
        <v>780</v>
      </c>
      <c r="AN14" s="3">
        <v>730</v>
      </c>
      <c r="AO14" s="3">
        <v>830</v>
      </c>
      <c r="AP14" s="3">
        <v>100</v>
      </c>
      <c r="AQ14" s="3">
        <v>255</v>
      </c>
      <c r="AR14" s="3">
        <v>680</v>
      </c>
      <c r="AS14" s="3">
        <v>780</v>
      </c>
      <c r="AT14" s="3">
        <v>530</v>
      </c>
      <c r="AU14" s="3">
        <v>580</v>
      </c>
      <c r="AV14" s="3">
        <v>580</v>
      </c>
      <c r="AW14" s="3">
        <v>580</v>
      </c>
      <c r="AX14" s="3">
        <v>680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150</v>
      </c>
      <c r="F15" s="3">
        <v>200</v>
      </c>
      <c r="G15" s="3">
        <v>130</v>
      </c>
      <c r="H15" s="3">
        <v>175</v>
      </c>
      <c r="I15" s="3">
        <v>200</v>
      </c>
      <c r="J15" s="3">
        <v>150</v>
      </c>
      <c r="K15" s="3">
        <v>100</v>
      </c>
      <c r="L15" s="3">
        <v>555</v>
      </c>
      <c r="M15" s="3">
        <v>605</v>
      </c>
      <c r="N15" s="3">
        <v>755</v>
      </c>
      <c r="O15" s="3">
        <v>705</v>
      </c>
      <c r="P15" s="3">
        <v>705</v>
      </c>
      <c r="Q15" s="3">
        <v>655</v>
      </c>
      <c r="R15" s="3">
        <v>330</v>
      </c>
      <c r="S15" s="3">
        <v>255</v>
      </c>
      <c r="T15" s="3">
        <v>480</v>
      </c>
      <c r="U15" s="3">
        <v>480</v>
      </c>
      <c r="V15" s="3">
        <v>630</v>
      </c>
      <c r="W15" s="3">
        <v>580</v>
      </c>
      <c r="X15" s="3">
        <v>630</v>
      </c>
      <c r="Y15" s="3">
        <v>580</v>
      </c>
      <c r="Z15" s="3">
        <v>480</v>
      </c>
      <c r="AA15" s="3">
        <v>530</v>
      </c>
      <c r="AB15" s="3">
        <v>605</v>
      </c>
      <c r="AC15" s="3" t="s">
        <v>96</v>
      </c>
      <c r="AD15" s="3" t="s">
        <v>96</v>
      </c>
      <c r="AE15" s="3">
        <v>755</v>
      </c>
      <c r="AF15" s="3">
        <v>755</v>
      </c>
      <c r="AG15" s="3">
        <v>705</v>
      </c>
      <c r="AH15" s="3">
        <v>430</v>
      </c>
      <c r="AI15" s="3">
        <v>705</v>
      </c>
      <c r="AJ15" s="3">
        <v>855</v>
      </c>
      <c r="AK15" s="3">
        <v>805</v>
      </c>
      <c r="AL15" s="3">
        <v>755</v>
      </c>
      <c r="AM15" s="3">
        <v>805</v>
      </c>
      <c r="AN15" s="3">
        <v>755</v>
      </c>
      <c r="AO15" s="3">
        <v>855</v>
      </c>
      <c r="AP15" s="3">
        <v>100</v>
      </c>
      <c r="AQ15" s="3">
        <v>255</v>
      </c>
      <c r="AR15" s="3">
        <v>705</v>
      </c>
      <c r="AS15" s="3">
        <v>805</v>
      </c>
      <c r="AT15" s="3">
        <v>555</v>
      </c>
      <c r="AU15" s="3">
        <v>605</v>
      </c>
      <c r="AV15" s="3">
        <v>605</v>
      </c>
      <c r="AW15" s="3">
        <v>605</v>
      </c>
      <c r="AX15" s="3">
        <v>705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150</v>
      </c>
      <c r="F16" s="3">
        <v>200</v>
      </c>
      <c r="G16" s="3">
        <v>130</v>
      </c>
      <c r="H16" s="3">
        <v>175</v>
      </c>
      <c r="I16" s="3">
        <v>200</v>
      </c>
      <c r="J16" s="3">
        <v>150</v>
      </c>
      <c r="K16" s="3">
        <v>100</v>
      </c>
      <c r="L16" s="3">
        <v>505</v>
      </c>
      <c r="M16" s="3">
        <v>555</v>
      </c>
      <c r="N16" s="3">
        <v>705</v>
      </c>
      <c r="O16" s="3">
        <v>655</v>
      </c>
      <c r="P16" s="3">
        <v>655</v>
      </c>
      <c r="Q16" s="3">
        <v>605</v>
      </c>
      <c r="R16" s="3">
        <v>280</v>
      </c>
      <c r="S16" s="3">
        <v>255</v>
      </c>
      <c r="T16" s="3">
        <v>430</v>
      </c>
      <c r="U16" s="3">
        <v>430</v>
      </c>
      <c r="V16" s="3">
        <v>580</v>
      </c>
      <c r="W16" s="3">
        <v>530</v>
      </c>
      <c r="X16" s="3">
        <v>580</v>
      </c>
      <c r="Y16" s="3">
        <v>530</v>
      </c>
      <c r="Z16" s="3">
        <v>430</v>
      </c>
      <c r="AA16" s="3">
        <v>480</v>
      </c>
      <c r="AB16" s="3">
        <v>555</v>
      </c>
      <c r="AC16" s="3" t="s">
        <v>96</v>
      </c>
      <c r="AD16" s="3" t="s">
        <v>96</v>
      </c>
      <c r="AE16" s="3">
        <v>705</v>
      </c>
      <c r="AF16" s="3">
        <v>705</v>
      </c>
      <c r="AG16" s="3">
        <v>655</v>
      </c>
      <c r="AH16" s="3">
        <v>380</v>
      </c>
      <c r="AI16" s="3">
        <v>655</v>
      </c>
      <c r="AJ16" s="3">
        <v>805</v>
      </c>
      <c r="AK16" s="3">
        <v>755</v>
      </c>
      <c r="AL16" s="3">
        <v>705</v>
      </c>
      <c r="AM16" s="3">
        <v>755</v>
      </c>
      <c r="AN16" s="3">
        <v>705</v>
      </c>
      <c r="AO16" s="3">
        <v>805</v>
      </c>
      <c r="AP16" s="3">
        <v>100</v>
      </c>
      <c r="AQ16" s="3">
        <v>255</v>
      </c>
      <c r="AR16" s="3">
        <v>655</v>
      </c>
      <c r="AS16" s="3">
        <v>755</v>
      </c>
      <c r="AT16" s="3">
        <v>505</v>
      </c>
      <c r="AU16" s="3">
        <v>555</v>
      </c>
      <c r="AV16" s="3">
        <v>555</v>
      </c>
      <c r="AW16" s="3">
        <v>555</v>
      </c>
      <c r="AX16" s="3">
        <v>655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150</v>
      </c>
      <c r="F17" s="3">
        <v>200</v>
      </c>
      <c r="G17" s="3">
        <v>130</v>
      </c>
      <c r="H17" s="3">
        <v>175</v>
      </c>
      <c r="I17" s="3">
        <v>200</v>
      </c>
      <c r="J17" s="3">
        <v>150</v>
      </c>
      <c r="K17" s="3">
        <v>100</v>
      </c>
      <c r="L17" s="3">
        <v>505</v>
      </c>
      <c r="M17" s="3">
        <v>555</v>
      </c>
      <c r="N17" s="3">
        <v>705</v>
      </c>
      <c r="O17" s="3">
        <v>655</v>
      </c>
      <c r="P17" s="3">
        <v>655</v>
      </c>
      <c r="Q17" s="3">
        <v>605</v>
      </c>
      <c r="R17" s="3">
        <v>280</v>
      </c>
      <c r="S17" s="3">
        <v>255</v>
      </c>
      <c r="T17" s="3">
        <v>430</v>
      </c>
      <c r="U17" s="3">
        <v>430</v>
      </c>
      <c r="V17" s="3">
        <v>580</v>
      </c>
      <c r="W17" s="3">
        <v>530</v>
      </c>
      <c r="X17" s="3">
        <v>580</v>
      </c>
      <c r="Y17" s="3">
        <v>530</v>
      </c>
      <c r="Z17" s="3">
        <v>430</v>
      </c>
      <c r="AA17" s="3">
        <v>480</v>
      </c>
      <c r="AB17" s="3">
        <v>555</v>
      </c>
      <c r="AC17" s="3" t="s">
        <v>96</v>
      </c>
      <c r="AD17" s="3" t="s">
        <v>96</v>
      </c>
      <c r="AE17" s="3">
        <v>705</v>
      </c>
      <c r="AF17" s="3">
        <v>705</v>
      </c>
      <c r="AG17" s="3">
        <v>655</v>
      </c>
      <c r="AH17" s="3">
        <v>380</v>
      </c>
      <c r="AI17" s="3">
        <v>655</v>
      </c>
      <c r="AJ17" s="3">
        <v>805</v>
      </c>
      <c r="AK17" s="3">
        <v>755</v>
      </c>
      <c r="AL17" s="3">
        <v>705</v>
      </c>
      <c r="AM17" s="3">
        <v>755</v>
      </c>
      <c r="AN17" s="3">
        <v>705</v>
      </c>
      <c r="AO17" s="3">
        <v>805</v>
      </c>
      <c r="AP17" s="3">
        <v>100</v>
      </c>
      <c r="AQ17" s="3">
        <v>255</v>
      </c>
      <c r="AR17" s="3">
        <v>655</v>
      </c>
      <c r="AS17" s="3">
        <v>755</v>
      </c>
      <c r="AT17" s="3">
        <v>505</v>
      </c>
      <c r="AU17" s="3">
        <v>555</v>
      </c>
      <c r="AV17" s="3">
        <v>555</v>
      </c>
      <c r="AW17" s="3">
        <v>555</v>
      </c>
      <c r="AX17" s="3">
        <v>655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150</v>
      </c>
      <c r="F18" s="3">
        <v>200</v>
      </c>
      <c r="G18" s="3">
        <v>130</v>
      </c>
      <c r="H18" s="3">
        <v>175</v>
      </c>
      <c r="I18" s="3">
        <v>200</v>
      </c>
      <c r="J18" s="3">
        <v>150</v>
      </c>
      <c r="K18" s="3">
        <v>100</v>
      </c>
      <c r="L18" s="3">
        <v>530</v>
      </c>
      <c r="M18" s="3">
        <v>580</v>
      </c>
      <c r="N18" s="3">
        <v>730</v>
      </c>
      <c r="O18" s="3">
        <v>680</v>
      </c>
      <c r="P18" s="3">
        <v>680</v>
      </c>
      <c r="Q18" s="3">
        <v>630</v>
      </c>
      <c r="R18" s="3">
        <v>305</v>
      </c>
      <c r="S18" s="3">
        <v>255</v>
      </c>
      <c r="T18" s="3">
        <v>455</v>
      </c>
      <c r="U18" s="3">
        <v>455</v>
      </c>
      <c r="V18" s="3">
        <v>605</v>
      </c>
      <c r="W18" s="3">
        <v>555</v>
      </c>
      <c r="X18" s="3">
        <v>605</v>
      </c>
      <c r="Y18" s="3">
        <v>555</v>
      </c>
      <c r="Z18" s="3">
        <v>455</v>
      </c>
      <c r="AA18" s="3">
        <v>505</v>
      </c>
      <c r="AB18" s="3">
        <v>530</v>
      </c>
      <c r="AC18" s="3" t="s">
        <v>96</v>
      </c>
      <c r="AD18" s="3" t="s">
        <v>96</v>
      </c>
      <c r="AE18" s="3">
        <v>680</v>
      </c>
      <c r="AF18" s="3">
        <v>680</v>
      </c>
      <c r="AG18" s="3">
        <v>630</v>
      </c>
      <c r="AH18" s="3">
        <v>405</v>
      </c>
      <c r="AI18" s="3">
        <v>680</v>
      </c>
      <c r="AJ18" s="3">
        <v>830</v>
      </c>
      <c r="AK18" s="3">
        <v>780</v>
      </c>
      <c r="AL18" s="3">
        <v>730</v>
      </c>
      <c r="AM18" s="3">
        <v>780</v>
      </c>
      <c r="AN18" s="3">
        <v>730</v>
      </c>
      <c r="AO18" s="3">
        <v>830</v>
      </c>
      <c r="AP18" s="3">
        <v>100</v>
      </c>
      <c r="AQ18" s="3">
        <v>255</v>
      </c>
      <c r="AR18" s="3">
        <v>680</v>
      </c>
      <c r="AS18" s="3">
        <v>780</v>
      </c>
      <c r="AT18" s="3">
        <v>530</v>
      </c>
      <c r="AU18" s="3">
        <v>580</v>
      </c>
      <c r="AV18" s="3">
        <v>580</v>
      </c>
      <c r="AW18" s="3">
        <v>580</v>
      </c>
      <c r="AX18" s="3">
        <v>680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150</v>
      </c>
      <c r="F19" s="3">
        <v>200</v>
      </c>
      <c r="G19" s="3">
        <v>130</v>
      </c>
      <c r="H19" s="3">
        <v>175</v>
      </c>
      <c r="I19" s="3">
        <v>200</v>
      </c>
      <c r="J19" s="3">
        <v>150</v>
      </c>
      <c r="K19" s="3">
        <v>100</v>
      </c>
      <c r="L19" s="3">
        <v>505</v>
      </c>
      <c r="M19" s="3">
        <v>555</v>
      </c>
      <c r="N19" s="3">
        <v>705</v>
      </c>
      <c r="O19" s="3">
        <v>655</v>
      </c>
      <c r="P19" s="3">
        <v>655</v>
      </c>
      <c r="Q19" s="3">
        <v>605</v>
      </c>
      <c r="R19" s="3">
        <v>280</v>
      </c>
      <c r="S19" s="3">
        <v>255</v>
      </c>
      <c r="T19" s="3">
        <v>430</v>
      </c>
      <c r="U19" s="3">
        <v>430</v>
      </c>
      <c r="V19" s="3">
        <v>580</v>
      </c>
      <c r="W19" s="3">
        <v>530</v>
      </c>
      <c r="X19" s="3">
        <v>580</v>
      </c>
      <c r="Y19" s="3">
        <v>530</v>
      </c>
      <c r="Z19" s="3">
        <v>430</v>
      </c>
      <c r="AA19" s="3">
        <v>480</v>
      </c>
      <c r="AB19" s="3">
        <v>555</v>
      </c>
      <c r="AC19" s="3" t="s">
        <v>96</v>
      </c>
      <c r="AD19" s="3" t="s">
        <v>96</v>
      </c>
      <c r="AE19" s="3">
        <v>705</v>
      </c>
      <c r="AF19" s="3">
        <v>705</v>
      </c>
      <c r="AG19" s="3">
        <v>655</v>
      </c>
      <c r="AH19" s="3">
        <v>380</v>
      </c>
      <c r="AI19" s="3">
        <v>655</v>
      </c>
      <c r="AJ19" s="3">
        <v>805</v>
      </c>
      <c r="AK19" s="3">
        <v>755</v>
      </c>
      <c r="AL19" s="3">
        <v>705</v>
      </c>
      <c r="AM19" s="3">
        <v>755</v>
      </c>
      <c r="AN19" s="3">
        <v>705</v>
      </c>
      <c r="AO19" s="3">
        <v>805</v>
      </c>
      <c r="AP19" s="3">
        <v>100</v>
      </c>
      <c r="AQ19" s="3">
        <v>255</v>
      </c>
      <c r="AR19" s="3">
        <v>655</v>
      </c>
      <c r="AS19" s="3">
        <v>755</v>
      </c>
      <c r="AT19" s="3">
        <v>505</v>
      </c>
      <c r="AU19" s="3">
        <v>555</v>
      </c>
      <c r="AV19" s="3">
        <v>555</v>
      </c>
      <c r="AW19" s="3">
        <v>555</v>
      </c>
      <c r="AX19" s="3">
        <v>655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150</v>
      </c>
      <c r="F20" s="3">
        <v>200</v>
      </c>
      <c r="G20" s="3">
        <v>130</v>
      </c>
      <c r="H20" s="3">
        <v>175</v>
      </c>
      <c r="I20" s="3">
        <v>200</v>
      </c>
      <c r="J20" s="3">
        <v>150</v>
      </c>
      <c r="K20" s="3">
        <v>100</v>
      </c>
      <c r="L20" s="3">
        <v>530</v>
      </c>
      <c r="M20" s="3">
        <v>580</v>
      </c>
      <c r="N20" s="3">
        <v>730</v>
      </c>
      <c r="O20" s="3">
        <v>680</v>
      </c>
      <c r="P20" s="3">
        <v>680</v>
      </c>
      <c r="Q20" s="3">
        <v>630</v>
      </c>
      <c r="R20" s="3">
        <v>305</v>
      </c>
      <c r="S20" s="3">
        <v>255</v>
      </c>
      <c r="T20" s="3">
        <v>455</v>
      </c>
      <c r="U20" s="3">
        <v>455</v>
      </c>
      <c r="V20" s="3">
        <v>605</v>
      </c>
      <c r="W20" s="3">
        <v>555</v>
      </c>
      <c r="X20" s="3">
        <v>605</v>
      </c>
      <c r="Y20" s="3">
        <v>555</v>
      </c>
      <c r="Z20" s="3">
        <v>455</v>
      </c>
      <c r="AA20" s="3">
        <v>505</v>
      </c>
      <c r="AB20" s="3">
        <v>530</v>
      </c>
      <c r="AC20" s="3" t="s">
        <v>96</v>
      </c>
      <c r="AD20" s="3" t="s">
        <v>96</v>
      </c>
      <c r="AE20" s="3">
        <v>680</v>
      </c>
      <c r="AF20" s="3">
        <v>680</v>
      </c>
      <c r="AG20" s="3">
        <v>630</v>
      </c>
      <c r="AH20" s="3">
        <v>405</v>
      </c>
      <c r="AI20" s="3">
        <v>680</v>
      </c>
      <c r="AJ20" s="3">
        <v>830</v>
      </c>
      <c r="AK20" s="3">
        <v>780</v>
      </c>
      <c r="AL20" s="3">
        <v>730</v>
      </c>
      <c r="AM20" s="3">
        <v>780</v>
      </c>
      <c r="AN20" s="3">
        <v>730</v>
      </c>
      <c r="AO20" s="3">
        <v>830</v>
      </c>
      <c r="AP20" s="3">
        <v>100</v>
      </c>
      <c r="AQ20" s="3">
        <v>255</v>
      </c>
      <c r="AR20" s="3">
        <v>680</v>
      </c>
      <c r="AS20" s="3">
        <v>780</v>
      </c>
      <c r="AT20" s="3">
        <v>530</v>
      </c>
      <c r="AU20" s="3">
        <v>580</v>
      </c>
      <c r="AV20" s="3">
        <v>580</v>
      </c>
      <c r="AW20" s="3">
        <v>580</v>
      </c>
      <c r="AX20" s="3">
        <v>680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150</v>
      </c>
      <c r="F21" s="3">
        <v>200</v>
      </c>
      <c r="G21" s="3">
        <v>130</v>
      </c>
      <c r="H21" s="3">
        <v>175</v>
      </c>
      <c r="I21" s="3">
        <v>200</v>
      </c>
      <c r="J21" s="3">
        <v>150</v>
      </c>
      <c r="K21" s="3">
        <v>100</v>
      </c>
      <c r="L21" s="3">
        <v>505</v>
      </c>
      <c r="M21" s="3">
        <v>555</v>
      </c>
      <c r="N21" s="3">
        <v>705</v>
      </c>
      <c r="O21" s="3">
        <v>655</v>
      </c>
      <c r="P21" s="3">
        <v>655</v>
      </c>
      <c r="Q21" s="3">
        <v>605</v>
      </c>
      <c r="R21" s="3">
        <v>280</v>
      </c>
      <c r="S21" s="3">
        <v>255</v>
      </c>
      <c r="T21" s="3">
        <v>430</v>
      </c>
      <c r="U21" s="3">
        <v>430</v>
      </c>
      <c r="V21" s="3">
        <v>580</v>
      </c>
      <c r="W21" s="3">
        <v>530</v>
      </c>
      <c r="X21" s="3">
        <v>580</v>
      </c>
      <c r="Y21" s="3">
        <v>530</v>
      </c>
      <c r="Z21" s="3">
        <v>430</v>
      </c>
      <c r="AA21" s="3">
        <v>480</v>
      </c>
      <c r="AB21" s="3">
        <v>555</v>
      </c>
      <c r="AC21" s="3" t="s">
        <v>96</v>
      </c>
      <c r="AD21" s="3" t="s">
        <v>96</v>
      </c>
      <c r="AE21" s="3">
        <v>705</v>
      </c>
      <c r="AF21" s="3">
        <v>705</v>
      </c>
      <c r="AG21" s="3">
        <v>655</v>
      </c>
      <c r="AH21" s="3">
        <v>380</v>
      </c>
      <c r="AI21" s="3">
        <v>655</v>
      </c>
      <c r="AJ21" s="3">
        <v>805</v>
      </c>
      <c r="AK21" s="3">
        <v>755</v>
      </c>
      <c r="AL21" s="3">
        <v>705</v>
      </c>
      <c r="AM21" s="3">
        <v>755</v>
      </c>
      <c r="AN21" s="3">
        <v>705</v>
      </c>
      <c r="AO21" s="3">
        <v>805</v>
      </c>
      <c r="AP21" s="3">
        <v>100</v>
      </c>
      <c r="AQ21" s="3">
        <v>255</v>
      </c>
      <c r="AR21" s="3">
        <v>655</v>
      </c>
      <c r="AS21" s="3">
        <v>755</v>
      </c>
      <c r="AT21" s="3">
        <v>505</v>
      </c>
      <c r="AU21" s="3">
        <v>555</v>
      </c>
      <c r="AV21" s="3">
        <v>555</v>
      </c>
      <c r="AW21" s="3">
        <v>555</v>
      </c>
      <c r="AX21" s="3">
        <v>655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150</v>
      </c>
      <c r="F22" s="3">
        <v>200</v>
      </c>
      <c r="G22" s="3">
        <v>130</v>
      </c>
      <c r="H22" s="3">
        <v>175</v>
      </c>
      <c r="I22" s="3">
        <v>200</v>
      </c>
      <c r="J22" s="3">
        <v>150</v>
      </c>
      <c r="K22" s="3">
        <v>100</v>
      </c>
      <c r="L22" s="3">
        <v>580</v>
      </c>
      <c r="M22" s="3">
        <v>630</v>
      </c>
      <c r="N22" s="3">
        <v>780</v>
      </c>
      <c r="O22" s="3">
        <v>730</v>
      </c>
      <c r="P22" s="3">
        <v>730</v>
      </c>
      <c r="Q22" s="3">
        <v>680</v>
      </c>
      <c r="R22" s="3">
        <v>355</v>
      </c>
      <c r="S22" s="3">
        <v>255</v>
      </c>
      <c r="T22" s="3">
        <v>505</v>
      </c>
      <c r="U22" s="3">
        <v>505</v>
      </c>
      <c r="V22" s="3">
        <v>655</v>
      </c>
      <c r="W22" s="3">
        <v>605</v>
      </c>
      <c r="X22" s="3">
        <v>655</v>
      </c>
      <c r="Y22" s="3">
        <v>605</v>
      </c>
      <c r="Z22" s="3">
        <v>505</v>
      </c>
      <c r="AA22" s="3">
        <v>555</v>
      </c>
      <c r="AB22" s="3">
        <v>630</v>
      </c>
      <c r="AC22" s="3" t="s">
        <v>96</v>
      </c>
      <c r="AD22" s="3" t="s">
        <v>96</v>
      </c>
      <c r="AE22" s="3">
        <v>780</v>
      </c>
      <c r="AF22" s="3">
        <v>780</v>
      </c>
      <c r="AG22" s="3">
        <v>730</v>
      </c>
      <c r="AH22" s="3">
        <v>455</v>
      </c>
      <c r="AI22" s="3">
        <v>730</v>
      </c>
      <c r="AJ22" s="3">
        <v>880</v>
      </c>
      <c r="AK22" s="3">
        <v>830</v>
      </c>
      <c r="AL22" s="3">
        <v>780</v>
      </c>
      <c r="AM22" s="3">
        <v>830</v>
      </c>
      <c r="AN22" s="3">
        <v>780</v>
      </c>
      <c r="AO22" s="3">
        <v>880</v>
      </c>
      <c r="AP22" s="3">
        <v>100</v>
      </c>
      <c r="AQ22" s="3">
        <v>255</v>
      </c>
      <c r="AR22" s="3">
        <v>730</v>
      </c>
      <c r="AS22" s="3">
        <v>830</v>
      </c>
      <c r="AT22" s="3">
        <v>580</v>
      </c>
      <c r="AU22" s="3">
        <v>630</v>
      </c>
      <c r="AV22" s="3">
        <v>630</v>
      </c>
      <c r="AW22" s="3">
        <v>630</v>
      </c>
      <c r="AX22" s="3">
        <v>730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150</v>
      </c>
      <c r="F23" s="3">
        <v>200</v>
      </c>
      <c r="G23" s="3">
        <v>130</v>
      </c>
      <c r="H23" s="3">
        <v>175</v>
      </c>
      <c r="I23" s="3">
        <v>200</v>
      </c>
      <c r="J23" s="3">
        <v>150</v>
      </c>
      <c r="K23" s="3">
        <v>100</v>
      </c>
      <c r="L23" s="3">
        <v>505</v>
      </c>
      <c r="M23" s="3">
        <v>555</v>
      </c>
      <c r="N23" s="3">
        <v>705</v>
      </c>
      <c r="O23" s="3">
        <v>655</v>
      </c>
      <c r="P23" s="3">
        <v>655</v>
      </c>
      <c r="Q23" s="3">
        <v>605</v>
      </c>
      <c r="R23" s="3">
        <v>280</v>
      </c>
      <c r="S23" s="3">
        <v>255</v>
      </c>
      <c r="T23" s="3">
        <v>430</v>
      </c>
      <c r="U23" s="3">
        <v>430</v>
      </c>
      <c r="V23" s="3">
        <v>580</v>
      </c>
      <c r="W23" s="3">
        <v>530</v>
      </c>
      <c r="X23" s="3">
        <v>580</v>
      </c>
      <c r="Y23" s="3">
        <v>530</v>
      </c>
      <c r="Z23" s="3">
        <v>430</v>
      </c>
      <c r="AA23" s="3">
        <v>480</v>
      </c>
      <c r="AB23" s="3">
        <v>555</v>
      </c>
      <c r="AC23" s="3" t="s">
        <v>96</v>
      </c>
      <c r="AD23" s="3" t="s">
        <v>96</v>
      </c>
      <c r="AE23" s="3">
        <v>705</v>
      </c>
      <c r="AF23" s="3">
        <v>705</v>
      </c>
      <c r="AG23" s="3">
        <v>655</v>
      </c>
      <c r="AH23" s="3">
        <v>380</v>
      </c>
      <c r="AI23" s="3">
        <v>655</v>
      </c>
      <c r="AJ23" s="3">
        <v>805</v>
      </c>
      <c r="AK23" s="3">
        <v>755</v>
      </c>
      <c r="AL23" s="3">
        <v>705</v>
      </c>
      <c r="AM23" s="3">
        <v>755</v>
      </c>
      <c r="AN23" s="3">
        <v>705</v>
      </c>
      <c r="AO23" s="3">
        <v>805</v>
      </c>
      <c r="AP23" s="3">
        <v>100</v>
      </c>
      <c r="AQ23" s="3">
        <v>255</v>
      </c>
      <c r="AR23" s="3">
        <v>655</v>
      </c>
      <c r="AS23" s="3">
        <v>755</v>
      </c>
      <c r="AT23" s="3">
        <v>505</v>
      </c>
      <c r="AU23" s="3">
        <v>555</v>
      </c>
      <c r="AV23" s="3">
        <v>555</v>
      </c>
      <c r="AW23" s="3">
        <v>555</v>
      </c>
      <c r="AX23" s="3">
        <v>655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150</v>
      </c>
      <c r="F24" s="3">
        <v>200</v>
      </c>
      <c r="G24" s="3">
        <v>130</v>
      </c>
      <c r="H24" s="3">
        <v>175</v>
      </c>
      <c r="I24" s="3">
        <v>200</v>
      </c>
      <c r="J24" s="3">
        <v>150</v>
      </c>
      <c r="K24" s="3">
        <v>100</v>
      </c>
      <c r="L24" s="3">
        <v>530</v>
      </c>
      <c r="M24" s="3">
        <v>580</v>
      </c>
      <c r="N24" s="3">
        <v>730</v>
      </c>
      <c r="O24" s="3">
        <v>680</v>
      </c>
      <c r="P24" s="3">
        <v>680</v>
      </c>
      <c r="Q24" s="3">
        <v>630</v>
      </c>
      <c r="R24" s="3">
        <v>305</v>
      </c>
      <c r="S24" s="3">
        <v>255</v>
      </c>
      <c r="T24" s="3">
        <v>455</v>
      </c>
      <c r="U24" s="3">
        <v>455</v>
      </c>
      <c r="V24" s="3">
        <v>605</v>
      </c>
      <c r="W24" s="3">
        <v>555</v>
      </c>
      <c r="X24" s="3">
        <v>605</v>
      </c>
      <c r="Y24" s="3">
        <v>555</v>
      </c>
      <c r="Z24" s="3">
        <v>455</v>
      </c>
      <c r="AA24" s="3">
        <v>505</v>
      </c>
      <c r="AB24" s="3">
        <v>530</v>
      </c>
      <c r="AC24" s="3" t="s">
        <v>96</v>
      </c>
      <c r="AD24" s="3" t="s">
        <v>96</v>
      </c>
      <c r="AE24" s="3">
        <v>680</v>
      </c>
      <c r="AF24" s="3">
        <v>680</v>
      </c>
      <c r="AG24" s="3">
        <v>630</v>
      </c>
      <c r="AH24" s="3">
        <v>405</v>
      </c>
      <c r="AI24" s="3">
        <v>680</v>
      </c>
      <c r="AJ24" s="3">
        <v>830</v>
      </c>
      <c r="AK24" s="3">
        <v>780</v>
      </c>
      <c r="AL24" s="3">
        <v>730</v>
      </c>
      <c r="AM24" s="3">
        <v>780</v>
      </c>
      <c r="AN24" s="3">
        <v>730</v>
      </c>
      <c r="AO24" s="3">
        <v>830</v>
      </c>
      <c r="AP24" s="3">
        <v>100</v>
      </c>
      <c r="AQ24" s="3">
        <v>255</v>
      </c>
      <c r="AR24" s="3">
        <v>680</v>
      </c>
      <c r="AS24" s="3">
        <v>780</v>
      </c>
      <c r="AT24" s="3">
        <v>530</v>
      </c>
      <c r="AU24" s="3">
        <v>580</v>
      </c>
      <c r="AV24" s="3">
        <v>580</v>
      </c>
      <c r="AW24" s="3">
        <v>580</v>
      </c>
      <c r="AX24" s="3">
        <v>680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150</v>
      </c>
      <c r="F25" s="3">
        <v>200</v>
      </c>
      <c r="G25" s="3">
        <v>130</v>
      </c>
      <c r="H25" s="3">
        <v>175</v>
      </c>
      <c r="I25" s="3">
        <v>200</v>
      </c>
      <c r="J25" s="3">
        <v>150</v>
      </c>
      <c r="K25" s="3">
        <v>100</v>
      </c>
      <c r="L25" s="3">
        <v>505</v>
      </c>
      <c r="M25" s="3">
        <v>555</v>
      </c>
      <c r="N25" s="3">
        <v>705</v>
      </c>
      <c r="O25" s="3">
        <v>655</v>
      </c>
      <c r="P25" s="3">
        <v>655</v>
      </c>
      <c r="Q25" s="3">
        <v>605</v>
      </c>
      <c r="R25" s="3">
        <v>280</v>
      </c>
      <c r="S25" s="3">
        <v>255</v>
      </c>
      <c r="T25" s="3">
        <v>430</v>
      </c>
      <c r="U25" s="3">
        <v>430</v>
      </c>
      <c r="V25" s="3">
        <v>580</v>
      </c>
      <c r="W25" s="3">
        <v>530</v>
      </c>
      <c r="X25" s="3">
        <v>580</v>
      </c>
      <c r="Y25" s="3">
        <v>530</v>
      </c>
      <c r="Z25" s="3">
        <v>430</v>
      </c>
      <c r="AA25" s="3">
        <v>480</v>
      </c>
      <c r="AB25" s="3">
        <v>555</v>
      </c>
      <c r="AC25" s="3" t="s">
        <v>96</v>
      </c>
      <c r="AD25" s="3" t="s">
        <v>96</v>
      </c>
      <c r="AE25" s="3">
        <v>705</v>
      </c>
      <c r="AF25" s="3">
        <v>705</v>
      </c>
      <c r="AG25" s="3">
        <v>655</v>
      </c>
      <c r="AH25" s="3">
        <v>380</v>
      </c>
      <c r="AI25" s="3">
        <v>655</v>
      </c>
      <c r="AJ25" s="3">
        <v>805</v>
      </c>
      <c r="AK25" s="3">
        <v>755</v>
      </c>
      <c r="AL25" s="3">
        <v>705</v>
      </c>
      <c r="AM25" s="3">
        <v>755</v>
      </c>
      <c r="AN25" s="3">
        <v>705</v>
      </c>
      <c r="AO25" s="3">
        <v>805</v>
      </c>
      <c r="AP25" s="3">
        <v>100</v>
      </c>
      <c r="AQ25" s="3">
        <v>255</v>
      </c>
      <c r="AR25" s="3">
        <v>655</v>
      </c>
      <c r="AS25" s="3">
        <v>755</v>
      </c>
      <c r="AT25" s="3">
        <v>505</v>
      </c>
      <c r="AU25" s="3">
        <v>555</v>
      </c>
      <c r="AV25" s="3">
        <v>555</v>
      </c>
      <c r="AW25" s="3">
        <v>555</v>
      </c>
      <c r="AX25" s="3">
        <v>655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150</v>
      </c>
      <c r="F26" s="3">
        <v>200</v>
      </c>
      <c r="G26" s="3">
        <v>130</v>
      </c>
      <c r="H26" s="3">
        <v>175</v>
      </c>
      <c r="I26" s="3">
        <v>200</v>
      </c>
      <c r="J26" s="3">
        <v>150</v>
      </c>
      <c r="K26" s="3">
        <v>100</v>
      </c>
      <c r="L26" s="3">
        <v>505</v>
      </c>
      <c r="M26" s="3">
        <v>555</v>
      </c>
      <c r="N26" s="3">
        <v>705</v>
      </c>
      <c r="O26" s="3">
        <v>655</v>
      </c>
      <c r="P26" s="3">
        <v>655</v>
      </c>
      <c r="Q26" s="3">
        <v>605</v>
      </c>
      <c r="R26" s="3">
        <v>280</v>
      </c>
      <c r="S26" s="3">
        <v>255</v>
      </c>
      <c r="T26" s="3">
        <v>430</v>
      </c>
      <c r="U26" s="3">
        <v>430</v>
      </c>
      <c r="V26" s="3">
        <v>580</v>
      </c>
      <c r="W26" s="3">
        <v>530</v>
      </c>
      <c r="X26" s="3">
        <v>580</v>
      </c>
      <c r="Y26" s="3">
        <v>530</v>
      </c>
      <c r="Z26" s="3">
        <v>430</v>
      </c>
      <c r="AA26" s="3">
        <v>480</v>
      </c>
      <c r="AB26" s="3">
        <v>555</v>
      </c>
      <c r="AC26" s="3" t="s">
        <v>96</v>
      </c>
      <c r="AD26" s="3" t="s">
        <v>96</v>
      </c>
      <c r="AE26" s="3">
        <v>705</v>
      </c>
      <c r="AF26" s="3">
        <v>705</v>
      </c>
      <c r="AG26" s="3">
        <v>655</v>
      </c>
      <c r="AH26" s="3">
        <v>380</v>
      </c>
      <c r="AI26" s="3">
        <v>655</v>
      </c>
      <c r="AJ26" s="3">
        <v>805</v>
      </c>
      <c r="AK26" s="3">
        <v>755</v>
      </c>
      <c r="AL26" s="3">
        <v>705</v>
      </c>
      <c r="AM26" s="3">
        <v>755</v>
      </c>
      <c r="AN26" s="3">
        <v>705</v>
      </c>
      <c r="AO26" s="3">
        <v>805</v>
      </c>
      <c r="AP26" s="3">
        <v>100</v>
      </c>
      <c r="AQ26" s="3">
        <v>255</v>
      </c>
      <c r="AR26" s="3">
        <v>655</v>
      </c>
      <c r="AS26" s="3">
        <v>755</v>
      </c>
      <c r="AT26" s="3">
        <v>505</v>
      </c>
      <c r="AU26" s="3">
        <v>555</v>
      </c>
      <c r="AV26" s="3">
        <v>555</v>
      </c>
      <c r="AW26" s="3">
        <v>555</v>
      </c>
      <c r="AX26" s="3">
        <v>655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150</v>
      </c>
      <c r="F27" s="3">
        <v>200</v>
      </c>
      <c r="G27" s="3">
        <v>130</v>
      </c>
      <c r="H27" s="3">
        <v>175</v>
      </c>
      <c r="I27" s="3">
        <v>200</v>
      </c>
      <c r="J27" s="3">
        <v>150</v>
      </c>
      <c r="K27" s="3">
        <v>100</v>
      </c>
      <c r="L27" s="3">
        <v>525</v>
      </c>
      <c r="M27" s="3">
        <v>575</v>
      </c>
      <c r="N27" s="3">
        <v>725</v>
      </c>
      <c r="O27" s="3">
        <v>675</v>
      </c>
      <c r="P27" s="3">
        <v>675</v>
      </c>
      <c r="Q27" s="3">
        <v>625</v>
      </c>
      <c r="R27" s="3">
        <v>305</v>
      </c>
      <c r="S27" s="3">
        <v>255</v>
      </c>
      <c r="T27" s="3">
        <v>450</v>
      </c>
      <c r="U27" s="3">
        <v>450</v>
      </c>
      <c r="V27" s="3">
        <v>600</v>
      </c>
      <c r="W27" s="3">
        <v>550</v>
      </c>
      <c r="X27" s="3">
        <v>600</v>
      </c>
      <c r="Y27" s="3">
        <v>550</v>
      </c>
      <c r="Z27" s="3">
        <v>450</v>
      </c>
      <c r="AA27" s="3">
        <v>500</v>
      </c>
      <c r="AB27" s="3">
        <v>575</v>
      </c>
      <c r="AC27" s="3" t="s">
        <v>96</v>
      </c>
      <c r="AD27" s="3" t="s">
        <v>96</v>
      </c>
      <c r="AE27" s="3">
        <v>725</v>
      </c>
      <c r="AF27" s="3">
        <v>725</v>
      </c>
      <c r="AG27" s="3">
        <v>675</v>
      </c>
      <c r="AH27" s="3">
        <v>405</v>
      </c>
      <c r="AI27" s="3">
        <v>675</v>
      </c>
      <c r="AJ27" s="3">
        <v>825</v>
      </c>
      <c r="AK27" s="3">
        <v>775</v>
      </c>
      <c r="AL27" s="3">
        <v>725</v>
      </c>
      <c r="AM27" s="3">
        <v>775</v>
      </c>
      <c r="AN27" s="3">
        <v>725</v>
      </c>
      <c r="AO27" s="3">
        <v>825</v>
      </c>
      <c r="AP27" s="3">
        <v>100</v>
      </c>
      <c r="AQ27" s="3">
        <v>255</v>
      </c>
      <c r="AR27" s="3">
        <v>675</v>
      </c>
      <c r="AS27" s="3">
        <v>775</v>
      </c>
      <c r="AT27" s="3">
        <v>525</v>
      </c>
      <c r="AU27" s="3">
        <v>575</v>
      </c>
      <c r="AV27" s="3">
        <v>575</v>
      </c>
      <c r="AW27" s="3">
        <v>575</v>
      </c>
      <c r="AX27" s="3">
        <v>675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150</v>
      </c>
      <c r="F28" s="3">
        <v>200</v>
      </c>
      <c r="G28" s="3">
        <v>130</v>
      </c>
      <c r="H28" s="3">
        <v>175</v>
      </c>
      <c r="I28" s="3">
        <v>200</v>
      </c>
      <c r="J28" s="3">
        <v>150</v>
      </c>
      <c r="K28" s="3">
        <v>100</v>
      </c>
      <c r="L28" s="3">
        <v>680</v>
      </c>
      <c r="M28" s="3">
        <v>730</v>
      </c>
      <c r="N28" s="3">
        <v>880</v>
      </c>
      <c r="O28" s="3">
        <v>830</v>
      </c>
      <c r="P28" s="3">
        <v>830</v>
      </c>
      <c r="Q28" s="3">
        <v>780</v>
      </c>
      <c r="R28" s="3">
        <v>455</v>
      </c>
      <c r="S28" s="3">
        <v>255</v>
      </c>
      <c r="T28" s="3">
        <v>605</v>
      </c>
      <c r="U28" s="3">
        <v>605</v>
      </c>
      <c r="V28" s="3">
        <v>755</v>
      </c>
      <c r="W28" s="3">
        <v>705</v>
      </c>
      <c r="X28" s="3">
        <v>755</v>
      </c>
      <c r="Y28" s="3">
        <v>705</v>
      </c>
      <c r="Z28" s="3">
        <v>605</v>
      </c>
      <c r="AA28" s="3">
        <v>655</v>
      </c>
      <c r="AB28" s="3">
        <v>730</v>
      </c>
      <c r="AC28" s="3" t="s">
        <v>96</v>
      </c>
      <c r="AD28" s="3" t="s">
        <v>96</v>
      </c>
      <c r="AE28" s="3">
        <v>880</v>
      </c>
      <c r="AF28" s="3">
        <v>880</v>
      </c>
      <c r="AG28" s="3">
        <v>830</v>
      </c>
      <c r="AH28" s="3">
        <v>555</v>
      </c>
      <c r="AI28" s="3">
        <v>830</v>
      </c>
      <c r="AJ28" s="3">
        <v>980</v>
      </c>
      <c r="AK28" s="3">
        <v>930</v>
      </c>
      <c r="AL28" s="3">
        <v>880</v>
      </c>
      <c r="AM28" s="3">
        <v>930</v>
      </c>
      <c r="AN28" s="3">
        <v>880</v>
      </c>
      <c r="AO28" s="3">
        <v>980</v>
      </c>
      <c r="AP28" s="3">
        <v>100</v>
      </c>
      <c r="AQ28" s="3">
        <v>255</v>
      </c>
      <c r="AR28" s="3">
        <v>830</v>
      </c>
      <c r="AS28" s="3">
        <v>930</v>
      </c>
      <c r="AT28" s="3">
        <v>680</v>
      </c>
      <c r="AU28" s="3">
        <v>730</v>
      </c>
      <c r="AV28" s="3">
        <v>730</v>
      </c>
      <c r="AW28" s="3">
        <v>730</v>
      </c>
      <c r="AX28" s="3">
        <v>830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150</v>
      </c>
      <c r="F29" s="3">
        <v>200</v>
      </c>
      <c r="G29" s="3">
        <v>130</v>
      </c>
      <c r="H29" s="3">
        <v>175</v>
      </c>
      <c r="I29" s="3">
        <v>200</v>
      </c>
      <c r="J29" s="3">
        <v>150</v>
      </c>
      <c r="K29" s="3">
        <v>100</v>
      </c>
      <c r="L29" s="3">
        <v>505</v>
      </c>
      <c r="M29" s="3">
        <v>555</v>
      </c>
      <c r="N29" s="3">
        <v>705</v>
      </c>
      <c r="O29" s="3">
        <v>655</v>
      </c>
      <c r="P29" s="3">
        <v>655</v>
      </c>
      <c r="Q29" s="3">
        <v>605</v>
      </c>
      <c r="R29" s="3">
        <v>280</v>
      </c>
      <c r="S29" s="3">
        <v>255</v>
      </c>
      <c r="T29" s="3">
        <v>430</v>
      </c>
      <c r="U29" s="3">
        <v>430</v>
      </c>
      <c r="V29" s="3">
        <v>580</v>
      </c>
      <c r="W29" s="3">
        <v>530</v>
      </c>
      <c r="X29" s="3">
        <v>580</v>
      </c>
      <c r="Y29" s="3">
        <v>530</v>
      </c>
      <c r="Z29" s="3">
        <v>430</v>
      </c>
      <c r="AA29" s="3">
        <v>480</v>
      </c>
      <c r="AB29" s="3">
        <v>555</v>
      </c>
      <c r="AC29" s="3" t="s">
        <v>96</v>
      </c>
      <c r="AD29" s="3" t="s">
        <v>96</v>
      </c>
      <c r="AE29" s="3">
        <v>705</v>
      </c>
      <c r="AF29" s="3">
        <v>705</v>
      </c>
      <c r="AG29" s="3">
        <v>655</v>
      </c>
      <c r="AH29" s="3">
        <v>380</v>
      </c>
      <c r="AI29" s="3">
        <v>655</v>
      </c>
      <c r="AJ29" s="3">
        <v>805</v>
      </c>
      <c r="AK29" s="3">
        <v>755</v>
      </c>
      <c r="AL29" s="3">
        <v>705</v>
      </c>
      <c r="AM29" s="3">
        <v>755</v>
      </c>
      <c r="AN29" s="3">
        <v>705</v>
      </c>
      <c r="AO29" s="3">
        <v>805</v>
      </c>
      <c r="AP29" s="3">
        <v>100</v>
      </c>
      <c r="AQ29" s="3">
        <v>255</v>
      </c>
      <c r="AR29" s="3">
        <v>655</v>
      </c>
      <c r="AS29" s="3">
        <v>755</v>
      </c>
      <c r="AT29" s="3">
        <v>505</v>
      </c>
      <c r="AU29" s="3">
        <v>555</v>
      </c>
      <c r="AV29" s="3">
        <v>555</v>
      </c>
      <c r="AW29" s="3">
        <v>555</v>
      </c>
      <c r="AX29" s="3">
        <v>655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175</v>
      </c>
      <c r="F30" s="3">
        <v>225</v>
      </c>
      <c r="G30" s="3">
        <v>130</v>
      </c>
      <c r="H30" s="3">
        <v>175</v>
      </c>
      <c r="I30" s="3">
        <v>200</v>
      </c>
      <c r="J30" s="3">
        <v>175</v>
      </c>
      <c r="K30" s="3">
        <v>125</v>
      </c>
      <c r="L30" s="3">
        <v>730</v>
      </c>
      <c r="M30" s="3">
        <v>780</v>
      </c>
      <c r="N30" s="3">
        <v>955</v>
      </c>
      <c r="O30" s="3">
        <v>905</v>
      </c>
      <c r="P30" s="3">
        <v>905</v>
      </c>
      <c r="Q30" s="3">
        <v>855</v>
      </c>
      <c r="R30" s="3">
        <v>455</v>
      </c>
      <c r="S30" s="3">
        <v>255</v>
      </c>
      <c r="T30" s="3">
        <v>655</v>
      </c>
      <c r="U30" s="3">
        <v>655</v>
      </c>
      <c r="V30" s="3">
        <v>830</v>
      </c>
      <c r="W30" s="3">
        <v>780</v>
      </c>
      <c r="X30" s="3">
        <v>830</v>
      </c>
      <c r="Y30" s="3">
        <v>780</v>
      </c>
      <c r="Z30" s="3">
        <v>655</v>
      </c>
      <c r="AA30" s="3">
        <v>705</v>
      </c>
      <c r="AB30" s="3">
        <v>780</v>
      </c>
      <c r="AC30" s="3" t="s">
        <v>96</v>
      </c>
      <c r="AD30" s="3" t="s">
        <v>96</v>
      </c>
      <c r="AE30" s="3">
        <v>930</v>
      </c>
      <c r="AF30" s="3">
        <v>955</v>
      </c>
      <c r="AG30" s="3">
        <v>905</v>
      </c>
      <c r="AH30" s="3">
        <v>555</v>
      </c>
      <c r="AI30" s="3">
        <v>880</v>
      </c>
      <c r="AJ30" s="3">
        <v>1030</v>
      </c>
      <c r="AK30" s="3">
        <v>980</v>
      </c>
      <c r="AL30" s="3">
        <v>880</v>
      </c>
      <c r="AM30" s="3">
        <v>930</v>
      </c>
      <c r="AN30" s="3">
        <v>880</v>
      </c>
      <c r="AO30" s="3">
        <v>980</v>
      </c>
      <c r="AP30" s="3">
        <v>100</v>
      </c>
      <c r="AQ30" s="3">
        <v>255</v>
      </c>
      <c r="AR30" s="3">
        <v>880</v>
      </c>
      <c r="AS30" s="3">
        <v>1005</v>
      </c>
      <c r="AT30" s="3">
        <v>730</v>
      </c>
      <c r="AU30" s="3">
        <v>780</v>
      </c>
      <c r="AV30" s="3">
        <v>780</v>
      </c>
      <c r="AW30" s="3">
        <v>780</v>
      </c>
      <c r="AX30" s="3">
        <v>880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150</v>
      </c>
      <c r="F31" s="3">
        <v>200</v>
      </c>
      <c r="G31" s="3">
        <v>130</v>
      </c>
      <c r="H31" s="3">
        <v>175</v>
      </c>
      <c r="I31" s="3">
        <v>200</v>
      </c>
      <c r="J31" s="3">
        <v>150</v>
      </c>
      <c r="K31" s="3">
        <v>100</v>
      </c>
      <c r="L31" s="3">
        <v>530</v>
      </c>
      <c r="M31" s="3">
        <v>580</v>
      </c>
      <c r="N31" s="3">
        <v>730</v>
      </c>
      <c r="O31" s="3">
        <v>680</v>
      </c>
      <c r="P31" s="3">
        <v>680</v>
      </c>
      <c r="Q31" s="3">
        <v>630</v>
      </c>
      <c r="R31" s="3">
        <v>305</v>
      </c>
      <c r="S31" s="3">
        <v>255</v>
      </c>
      <c r="T31" s="3">
        <v>455</v>
      </c>
      <c r="U31" s="3">
        <v>455</v>
      </c>
      <c r="V31" s="3">
        <v>605</v>
      </c>
      <c r="W31" s="3">
        <v>555</v>
      </c>
      <c r="X31" s="3">
        <v>605</v>
      </c>
      <c r="Y31" s="3">
        <v>555</v>
      </c>
      <c r="Z31" s="3">
        <v>455</v>
      </c>
      <c r="AA31" s="3">
        <v>505</v>
      </c>
      <c r="AB31" s="3">
        <v>530</v>
      </c>
      <c r="AC31" s="3" t="s">
        <v>96</v>
      </c>
      <c r="AD31" s="3" t="s">
        <v>96</v>
      </c>
      <c r="AE31" s="3">
        <v>680</v>
      </c>
      <c r="AF31" s="3">
        <v>680</v>
      </c>
      <c r="AG31" s="3">
        <v>630</v>
      </c>
      <c r="AH31" s="3">
        <v>405</v>
      </c>
      <c r="AI31" s="3">
        <v>680</v>
      </c>
      <c r="AJ31" s="3">
        <v>830</v>
      </c>
      <c r="AK31" s="3">
        <v>780</v>
      </c>
      <c r="AL31" s="3">
        <v>730</v>
      </c>
      <c r="AM31" s="3">
        <v>780</v>
      </c>
      <c r="AN31" s="3">
        <v>730</v>
      </c>
      <c r="AO31" s="3">
        <v>830</v>
      </c>
      <c r="AP31" s="3">
        <v>100</v>
      </c>
      <c r="AQ31" s="3">
        <v>255</v>
      </c>
      <c r="AR31" s="3">
        <v>680</v>
      </c>
      <c r="AS31" s="3">
        <v>780</v>
      </c>
      <c r="AT31" s="3">
        <v>530</v>
      </c>
      <c r="AU31" s="3">
        <v>580</v>
      </c>
      <c r="AV31" s="3">
        <v>580</v>
      </c>
      <c r="AW31" s="3">
        <v>580</v>
      </c>
      <c r="AX31" s="3">
        <v>680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150</v>
      </c>
      <c r="F32" s="3">
        <v>200</v>
      </c>
      <c r="G32" s="3">
        <v>130</v>
      </c>
      <c r="H32" s="3">
        <v>175</v>
      </c>
      <c r="I32" s="3">
        <v>200</v>
      </c>
      <c r="J32" s="3">
        <v>150</v>
      </c>
      <c r="K32" s="3">
        <v>100</v>
      </c>
      <c r="L32" s="3">
        <v>505</v>
      </c>
      <c r="M32" s="3">
        <v>555</v>
      </c>
      <c r="N32" s="3">
        <v>705</v>
      </c>
      <c r="O32" s="3">
        <v>655</v>
      </c>
      <c r="P32" s="3">
        <v>655</v>
      </c>
      <c r="Q32" s="3">
        <v>605</v>
      </c>
      <c r="R32" s="3">
        <v>280</v>
      </c>
      <c r="S32" s="3">
        <v>255</v>
      </c>
      <c r="T32" s="3">
        <v>430</v>
      </c>
      <c r="U32" s="3">
        <v>430</v>
      </c>
      <c r="V32" s="3">
        <v>580</v>
      </c>
      <c r="W32" s="3">
        <v>530</v>
      </c>
      <c r="X32" s="3">
        <v>580</v>
      </c>
      <c r="Y32" s="3">
        <v>530</v>
      </c>
      <c r="Z32" s="3">
        <v>430</v>
      </c>
      <c r="AA32" s="3">
        <v>480</v>
      </c>
      <c r="AB32" s="3">
        <v>555</v>
      </c>
      <c r="AC32" s="3" t="s">
        <v>96</v>
      </c>
      <c r="AD32" s="3" t="s">
        <v>96</v>
      </c>
      <c r="AE32" s="3">
        <v>705</v>
      </c>
      <c r="AF32" s="3">
        <v>705</v>
      </c>
      <c r="AG32" s="3">
        <v>655</v>
      </c>
      <c r="AH32" s="3">
        <v>380</v>
      </c>
      <c r="AI32" s="3">
        <v>655</v>
      </c>
      <c r="AJ32" s="3">
        <v>805</v>
      </c>
      <c r="AK32" s="3">
        <v>755</v>
      </c>
      <c r="AL32" s="3">
        <v>705</v>
      </c>
      <c r="AM32" s="3">
        <v>755</v>
      </c>
      <c r="AN32" s="3">
        <v>705</v>
      </c>
      <c r="AO32" s="3">
        <v>805</v>
      </c>
      <c r="AP32" s="3">
        <v>100</v>
      </c>
      <c r="AQ32" s="3">
        <v>255</v>
      </c>
      <c r="AR32" s="3">
        <v>655</v>
      </c>
      <c r="AS32" s="3">
        <v>755</v>
      </c>
      <c r="AT32" s="3">
        <v>505</v>
      </c>
      <c r="AU32" s="3">
        <v>555</v>
      </c>
      <c r="AV32" s="3">
        <v>555</v>
      </c>
      <c r="AW32" s="3">
        <v>555</v>
      </c>
      <c r="AX32" s="3">
        <v>655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150</v>
      </c>
      <c r="F33" s="3">
        <v>200</v>
      </c>
      <c r="G33" s="3">
        <v>130</v>
      </c>
      <c r="H33" s="3">
        <v>175</v>
      </c>
      <c r="I33" s="3">
        <v>200</v>
      </c>
      <c r="J33" s="3">
        <v>150</v>
      </c>
      <c r="K33" s="3">
        <v>100</v>
      </c>
      <c r="L33" s="3">
        <v>505</v>
      </c>
      <c r="M33" s="3">
        <v>555</v>
      </c>
      <c r="N33" s="3">
        <v>705</v>
      </c>
      <c r="O33" s="3">
        <v>655</v>
      </c>
      <c r="P33" s="3">
        <v>655</v>
      </c>
      <c r="Q33" s="3">
        <v>605</v>
      </c>
      <c r="R33" s="3">
        <v>280</v>
      </c>
      <c r="S33" s="3">
        <v>255</v>
      </c>
      <c r="T33" s="3">
        <v>430</v>
      </c>
      <c r="U33" s="3">
        <v>430</v>
      </c>
      <c r="V33" s="3">
        <v>580</v>
      </c>
      <c r="W33" s="3">
        <v>530</v>
      </c>
      <c r="X33" s="3">
        <v>580</v>
      </c>
      <c r="Y33" s="3">
        <v>530</v>
      </c>
      <c r="Z33" s="3">
        <v>430</v>
      </c>
      <c r="AA33" s="3">
        <v>480</v>
      </c>
      <c r="AB33" s="3">
        <v>555</v>
      </c>
      <c r="AC33" s="3" t="s">
        <v>96</v>
      </c>
      <c r="AD33" s="3" t="s">
        <v>96</v>
      </c>
      <c r="AE33" s="3">
        <v>705</v>
      </c>
      <c r="AF33" s="3">
        <v>705</v>
      </c>
      <c r="AG33" s="3">
        <v>655</v>
      </c>
      <c r="AH33" s="3">
        <v>380</v>
      </c>
      <c r="AI33" s="3">
        <v>655</v>
      </c>
      <c r="AJ33" s="3">
        <v>805</v>
      </c>
      <c r="AK33" s="3">
        <v>755</v>
      </c>
      <c r="AL33" s="3">
        <v>705</v>
      </c>
      <c r="AM33" s="3">
        <v>755</v>
      </c>
      <c r="AN33" s="3">
        <v>705</v>
      </c>
      <c r="AO33" s="3">
        <v>805</v>
      </c>
      <c r="AP33" s="3">
        <v>100</v>
      </c>
      <c r="AQ33" s="3">
        <v>255</v>
      </c>
      <c r="AR33" s="3">
        <v>655</v>
      </c>
      <c r="AS33" s="3">
        <v>755</v>
      </c>
      <c r="AT33" s="3">
        <v>505</v>
      </c>
      <c r="AU33" s="3">
        <v>555</v>
      </c>
      <c r="AV33" s="3">
        <v>555</v>
      </c>
      <c r="AW33" s="3">
        <v>555</v>
      </c>
      <c r="AX33" s="3">
        <v>655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175</v>
      </c>
      <c r="F34" s="3">
        <v>225</v>
      </c>
      <c r="G34" s="3">
        <v>130</v>
      </c>
      <c r="H34" s="3">
        <v>175</v>
      </c>
      <c r="I34" s="3">
        <v>200</v>
      </c>
      <c r="J34" s="3">
        <v>175</v>
      </c>
      <c r="K34" s="3">
        <v>125</v>
      </c>
      <c r="L34" s="3">
        <v>580</v>
      </c>
      <c r="M34" s="3">
        <v>630</v>
      </c>
      <c r="N34" s="3">
        <v>805</v>
      </c>
      <c r="O34" s="3">
        <v>755</v>
      </c>
      <c r="P34" s="3">
        <v>755</v>
      </c>
      <c r="Q34" s="3">
        <v>705</v>
      </c>
      <c r="R34" s="3">
        <v>355</v>
      </c>
      <c r="S34" s="3">
        <v>255</v>
      </c>
      <c r="T34" s="3">
        <v>505</v>
      </c>
      <c r="U34" s="3">
        <v>505</v>
      </c>
      <c r="V34" s="3">
        <v>680</v>
      </c>
      <c r="W34" s="3">
        <v>630</v>
      </c>
      <c r="X34" s="3">
        <v>680</v>
      </c>
      <c r="Y34" s="3">
        <v>630</v>
      </c>
      <c r="Z34" s="3">
        <v>505</v>
      </c>
      <c r="AA34" s="3">
        <v>555</v>
      </c>
      <c r="AB34" s="3">
        <v>630</v>
      </c>
      <c r="AC34" s="3" t="s">
        <v>96</v>
      </c>
      <c r="AD34" s="3" t="s">
        <v>96</v>
      </c>
      <c r="AE34" s="3">
        <v>780</v>
      </c>
      <c r="AF34" s="3">
        <v>805</v>
      </c>
      <c r="AG34" s="3">
        <v>755</v>
      </c>
      <c r="AH34" s="3">
        <v>455</v>
      </c>
      <c r="AI34" s="3">
        <v>730</v>
      </c>
      <c r="AJ34" s="3">
        <v>880</v>
      </c>
      <c r="AK34" s="3">
        <v>830</v>
      </c>
      <c r="AL34" s="3">
        <v>780</v>
      </c>
      <c r="AM34" s="3">
        <v>830</v>
      </c>
      <c r="AN34" s="3">
        <v>780</v>
      </c>
      <c r="AO34" s="3">
        <v>880</v>
      </c>
      <c r="AP34" s="3">
        <v>100</v>
      </c>
      <c r="AQ34" s="3">
        <v>255</v>
      </c>
      <c r="AR34" s="3">
        <v>730</v>
      </c>
      <c r="AS34" s="3">
        <v>855</v>
      </c>
      <c r="AT34" s="3">
        <v>580</v>
      </c>
      <c r="AU34" s="3">
        <v>630</v>
      </c>
      <c r="AV34" s="3">
        <v>630</v>
      </c>
      <c r="AW34" s="3">
        <v>630</v>
      </c>
      <c r="AX34" s="3">
        <v>730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150</v>
      </c>
      <c r="F35" s="3">
        <v>200</v>
      </c>
      <c r="G35" s="3">
        <v>130</v>
      </c>
      <c r="H35" s="3">
        <v>175</v>
      </c>
      <c r="I35" s="3">
        <v>200</v>
      </c>
      <c r="J35" s="3">
        <v>150</v>
      </c>
      <c r="K35" s="3">
        <v>100</v>
      </c>
      <c r="L35" s="3">
        <v>505</v>
      </c>
      <c r="M35" s="3">
        <v>555</v>
      </c>
      <c r="N35" s="3">
        <v>705</v>
      </c>
      <c r="O35" s="3">
        <v>655</v>
      </c>
      <c r="P35" s="3">
        <v>655</v>
      </c>
      <c r="Q35" s="3">
        <v>605</v>
      </c>
      <c r="R35" s="3">
        <v>280</v>
      </c>
      <c r="S35" s="3">
        <v>255</v>
      </c>
      <c r="T35" s="3">
        <v>430</v>
      </c>
      <c r="U35" s="3">
        <v>430</v>
      </c>
      <c r="V35" s="3">
        <v>580</v>
      </c>
      <c r="W35" s="3">
        <v>530</v>
      </c>
      <c r="X35" s="3">
        <v>580</v>
      </c>
      <c r="Y35" s="3">
        <v>530</v>
      </c>
      <c r="Z35" s="3">
        <v>430</v>
      </c>
      <c r="AA35" s="3">
        <v>480</v>
      </c>
      <c r="AB35" s="3">
        <v>555</v>
      </c>
      <c r="AC35" s="3" t="s">
        <v>96</v>
      </c>
      <c r="AD35" s="3" t="s">
        <v>96</v>
      </c>
      <c r="AE35" s="3">
        <v>705</v>
      </c>
      <c r="AF35" s="3">
        <v>705</v>
      </c>
      <c r="AG35" s="3">
        <v>655</v>
      </c>
      <c r="AH35" s="3">
        <v>380</v>
      </c>
      <c r="AI35" s="3">
        <v>655</v>
      </c>
      <c r="AJ35" s="3">
        <v>805</v>
      </c>
      <c r="AK35" s="3">
        <v>755</v>
      </c>
      <c r="AL35" s="3">
        <v>705</v>
      </c>
      <c r="AM35" s="3">
        <v>755</v>
      </c>
      <c r="AN35" s="3">
        <v>705</v>
      </c>
      <c r="AO35" s="3">
        <v>805</v>
      </c>
      <c r="AP35" s="3">
        <v>100</v>
      </c>
      <c r="AQ35" s="3">
        <v>255</v>
      </c>
      <c r="AR35" s="3">
        <v>655</v>
      </c>
      <c r="AS35" s="3">
        <v>755</v>
      </c>
      <c r="AT35" s="3">
        <v>505</v>
      </c>
      <c r="AU35" s="3">
        <v>555</v>
      </c>
      <c r="AV35" s="3">
        <v>555</v>
      </c>
      <c r="AW35" s="3">
        <v>555</v>
      </c>
      <c r="AX35" s="3">
        <v>655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150</v>
      </c>
      <c r="F36" s="3">
        <v>200</v>
      </c>
      <c r="G36" s="3">
        <v>130</v>
      </c>
      <c r="H36" s="3">
        <v>175</v>
      </c>
      <c r="I36" s="3">
        <v>200</v>
      </c>
      <c r="J36" s="3">
        <v>150</v>
      </c>
      <c r="K36" s="3">
        <v>100</v>
      </c>
      <c r="L36" s="3">
        <v>505</v>
      </c>
      <c r="M36" s="3">
        <v>555</v>
      </c>
      <c r="N36" s="3">
        <v>705</v>
      </c>
      <c r="O36" s="3">
        <v>655</v>
      </c>
      <c r="P36" s="3">
        <v>655</v>
      </c>
      <c r="Q36" s="3">
        <v>605</v>
      </c>
      <c r="R36" s="3">
        <v>280</v>
      </c>
      <c r="S36" s="3">
        <v>255</v>
      </c>
      <c r="T36" s="3">
        <v>430</v>
      </c>
      <c r="U36" s="3">
        <v>430</v>
      </c>
      <c r="V36" s="3">
        <v>580</v>
      </c>
      <c r="W36" s="3">
        <v>530</v>
      </c>
      <c r="X36" s="3">
        <v>580</v>
      </c>
      <c r="Y36" s="3">
        <v>530</v>
      </c>
      <c r="Z36" s="3">
        <v>430</v>
      </c>
      <c r="AA36" s="3">
        <v>480</v>
      </c>
      <c r="AB36" s="3">
        <v>555</v>
      </c>
      <c r="AC36" s="3" t="s">
        <v>96</v>
      </c>
      <c r="AD36" s="3" t="s">
        <v>96</v>
      </c>
      <c r="AE36" s="3">
        <v>705</v>
      </c>
      <c r="AF36" s="3">
        <v>705</v>
      </c>
      <c r="AG36" s="3">
        <v>655</v>
      </c>
      <c r="AH36" s="3">
        <v>380</v>
      </c>
      <c r="AI36" s="3">
        <v>655</v>
      </c>
      <c r="AJ36" s="3">
        <v>805</v>
      </c>
      <c r="AK36" s="3">
        <v>755</v>
      </c>
      <c r="AL36" s="3">
        <v>705</v>
      </c>
      <c r="AM36" s="3">
        <v>755</v>
      </c>
      <c r="AN36" s="3">
        <v>705</v>
      </c>
      <c r="AO36" s="3">
        <v>805</v>
      </c>
      <c r="AP36" s="3">
        <v>100</v>
      </c>
      <c r="AQ36" s="3">
        <v>255</v>
      </c>
      <c r="AR36" s="3">
        <v>655</v>
      </c>
      <c r="AS36" s="3">
        <v>755</v>
      </c>
      <c r="AT36" s="3">
        <v>505</v>
      </c>
      <c r="AU36" s="3">
        <v>555</v>
      </c>
      <c r="AV36" s="3">
        <v>555</v>
      </c>
      <c r="AW36" s="3">
        <v>555</v>
      </c>
      <c r="AX36" s="3">
        <v>655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150</v>
      </c>
      <c r="F37" s="3">
        <v>200</v>
      </c>
      <c r="G37" s="3">
        <v>130</v>
      </c>
      <c r="H37" s="3">
        <v>175</v>
      </c>
      <c r="I37" s="3">
        <v>200</v>
      </c>
      <c r="J37" s="3">
        <v>150</v>
      </c>
      <c r="K37" s="3">
        <v>100</v>
      </c>
      <c r="L37" s="3">
        <v>505</v>
      </c>
      <c r="M37" s="3">
        <v>555</v>
      </c>
      <c r="N37" s="3">
        <v>705</v>
      </c>
      <c r="O37" s="3">
        <v>655</v>
      </c>
      <c r="P37" s="3">
        <v>655</v>
      </c>
      <c r="Q37" s="3">
        <v>605</v>
      </c>
      <c r="R37" s="3">
        <v>280</v>
      </c>
      <c r="S37" s="3">
        <v>255</v>
      </c>
      <c r="T37" s="3">
        <v>430</v>
      </c>
      <c r="U37" s="3">
        <v>430</v>
      </c>
      <c r="V37" s="3">
        <v>580</v>
      </c>
      <c r="W37" s="3">
        <v>530</v>
      </c>
      <c r="X37" s="3">
        <v>580</v>
      </c>
      <c r="Y37" s="3">
        <v>530</v>
      </c>
      <c r="Z37" s="3">
        <v>430</v>
      </c>
      <c r="AA37" s="3">
        <v>480</v>
      </c>
      <c r="AB37" s="3">
        <v>555</v>
      </c>
      <c r="AC37" s="3" t="s">
        <v>96</v>
      </c>
      <c r="AD37" s="3" t="s">
        <v>96</v>
      </c>
      <c r="AE37" s="3">
        <v>705</v>
      </c>
      <c r="AF37" s="3">
        <v>705</v>
      </c>
      <c r="AG37" s="3">
        <v>655</v>
      </c>
      <c r="AH37" s="3">
        <v>380</v>
      </c>
      <c r="AI37" s="3">
        <v>655</v>
      </c>
      <c r="AJ37" s="3">
        <v>805</v>
      </c>
      <c r="AK37" s="3">
        <v>755</v>
      </c>
      <c r="AL37" s="3">
        <v>705</v>
      </c>
      <c r="AM37" s="3">
        <v>755</v>
      </c>
      <c r="AN37" s="3">
        <v>705</v>
      </c>
      <c r="AO37" s="3">
        <v>805</v>
      </c>
      <c r="AP37" s="3">
        <v>100</v>
      </c>
      <c r="AQ37" s="3">
        <v>255</v>
      </c>
      <c r="AR37" s="3">
        <v>655</v>
      </c>
      <c r="AS37" s="3">
        <v>755</v>
      </c>
      <c r="AT37" s="3">
        <v>505</v>
      </c>
      <c r="AU37" s="3">
        <v>555</v>
      </c>
      <c r="AV37" s="3">
        <v>555</v>
      </c>
      <c r="AW37" s="3">
        <v>555</v>
      </c>
      <c r="AX37" s="3">
        <v>655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150</v>
      </c>
      <c r="F38" s="3">
        <v>200</v>
      </c>
      <c r="G38" s="3">
        <v>130</v>
      </c>
      <c r="H38" s="3">
        <v>175</v>
      </c>
      <c r="I38" s="3">
        <v>200</v>
      </c>
      <c r="J38" s="3">
        <v>150</v>
      </c>
      <c r="K38" s="3">
        <v>100</v>
      </c>
      <c r="L38" s="3">
        <v>555</v>
      </c>
      <c r="M38" s="3">
        <v>605</v>
      </c>
      <c r="N38" s="3">
        <v>755</v>
      </c>
      <c r="O38" s="3">
        <v>705</v>
      </c>
      <c r="P38" s="3">
        <v>705</v>
      </c>
      <c r="Q38" s="3">
        <v>655</v>
      </c>
      <c r="R38" s="3">
        <v>330</v>
      </c>
      <c r="S38" s="3">
        <v>255</v>
      </c>
      <c r="T38" s="3">
        <v>480</v>
      </c>
      <c r="U38" s="3">
        <v>480</v>
      </c>
      <c r="V38" s="3">
        <v>630</v>
      </c>
      <c r="W38" s="3">
        <v>580</v>
      </c>
      <c r="X38" s="3">
        <v>630</v>
      </c>
      <c r="Y38" s="3">
        <v>580</v>
      </c>
      <c r="Z38" s="3">
        <v>480</v>
      </c>
      <c r="AA38" s="3">
        <v>530</v>
      </c>
      <c r="AB38" s="3">
        <v>605</v>
      </c>
      <c r="AC38" s="3" t="s">
        <v>96</v>
      </c>
      <c r="AD38" s="3" t="s">
        <v>96</v>
      </c>
      <c r="AE38" s="3">
        <v>755</v>
      </c>
      <c r="AF38" s="3">
        <v>755</v>
      </c>
      <c r="AG38" s="3">
        <v>705</v>
      </c>
      <c r="AH38" s="3">
        <v>430</v>
      </c>
      <c r="AI38" s="3">
        <v>705</v>
      </c>
      <c r="AJ38" s="3">
        <v>855</v>
      </c>
      <c r="AK38" s="3">
        <v>805</v>
      </c>
      <c r="AL38" s="3">
        <v>755</v>
      </c>
      <c r="AM38" s="3">
        <v>805</v>
      </c>
      <c r="AN38" s="3">
        <v>755</v>
      </c>
      <c r="AO38" s="3">
        <v>855</v>
      </c>
      <c r="AP38" s="3">
        <v>100</v>
      </c>
      <c r="AQ38" s="3">
        <v>255</v>
      </c>
      <c r="AR38" s="3">
        <v>705</v>
      </c>
      <c r="AS38" s="3">
        <v>805</v>
      </c>
      <c r="AT38" s="3">
        <v>555</v>
      </c>
      <c r="AU38" s="3">
        <v>605</v>
      </c>
      <c r="AV38" s="3">
        <v>605</v>
      </c>
      <c r="AW38" s="3">
        <v>605</v>
      </c>
      <c r="AX38" s="3">
        <v>705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175</v>
      </c>
      <c r="F39" s="3">
        <v>225</v>
      </c>
      <c r="G39" s="3">
        <v>130</v>
      </c>
      <c r="H39" s="3">
        <v>175</v>
      </c>
      <c r="I39" s="3">
        <v>200</v>
      </c>
      <c r="J39" s="3">
        <v>175</v>
      </c>
      <c r="K39" s="3">
        <v>125</v>
      </c>
      <c r="L39" s="3">
        <v>680</v>
      </c>
      <c r="M39" s="3">
        <v>730</v>
      </c>
      <c r="N39" s="3">
        <v>905</v>
      </c>
      <c r="O39" s="3">
        <v>855</v>
      </c>
      <c r="P39" s="3">
        <v>855</v>
      </c>
      <c r="Q39" s="3">
        <v>805</v>
      </c>
      <c r="R39" s="3">
        <v>455</v>
      </c>
      <c r="S39" s="3">
        <v>255</v>
      </c>
      <c r="T39" s="3">
        <v>605</v>
      </c>
      <c r="U39" s="3">
        <v>605</v>
      </c>
      <c r="V39" s="3">
        <v>780</v>
      </c>
      <c r="W39" s="3">
        <v>730</v>
      </c>
      <c r="X39" s="3">
        <v>780</v>
      </c>
      <c r="Y39" s="3">
        <v>730</v>
      </c>
      <c r="Z39" s="3">
        <v>605</v>
      </c>
      <c r="AA39" s="3">
        <v>655</v>
      </c>
      <c r="AB39" s="3">
        <v>730</v>
      </c>
      <c r="AC39" s="3" t="s">
        <v>96</v>
      </c>
      <c r="AD39" s="3" t="s">
        <v>96</v>
      </c>
      <c r="AE39" s="3">
        <v>880</v>
      </c>
      <c r="AF39" s="3">
        <v>905</v>
      </c>
      <c r="AG39" s="3">
        <v>855</v>
      </c>
      <c r="AH39" s="3">
        <v>555</v>
      </c>
      <c r="AI39" s="3">
        <v>830</v>
      </c>
      <c r="AJ39" s="3">
        <v>980</v>
      </c>
      <c r="AK39" s="3">
        <v>930</v>
      </c>
      <c r="AL39" s="3">
        <v>830</v>
      </c>
      <c r="AM39" s="3">
        <v>880</v>
      </c>
      <c r="AN39" s="3">
        <v>830</v>
      </c>
      <c r="AO39" s="3">
        <v>930</v>
      </c>
      <c r="AP39" s="3">
        <v>100</v>
      </c>
      <c r="AQ39" s="3">
        <v>255</v>
      </c>
      <c r="AR39" s="3">
        <v>830</v>
      </c>
      <c r="AS39" s="3">
        <v>955</v>
      </c>
      <c r="AT39" s="3">
        <v>680</v>
      </c>
      <c r="AU39" s="3">
        <v>730</v>
      </c>
      <c r="AV39" s="3">
        <v>730</v>
      </c>
      <c r="AW39" s="3">
        <v>730</v>
      </c>
      <c r="AX39" s="3">
        <v>830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150</v>
      </c>
      <c r="F40" s="3">
        <v>200</v>
      </c>
      <c r="G40" s="3">
        <v>130</v>
      </c>
      <c r="H40" s="3">
        <v>175</v>
      </c>
      <c r="I40" s="3">
        <v>200</v>
      </c>
      <c r="J40" s="3">
        <v>150</v>
      </c>
      <c r="K40" s="3">
        <v>100</v>
      </c>
      <c r="L40" s="3">
        <v>505</v>
      </c>
      <c r="M40" s="3">
        <v>555</v>
      </c>
      <c r="N40" s="3">
        <v>705</v>
      </c>
      <c r="O40" s="3">
        <v>655</v>
      </c>
      <c r="P40" s="3">
        <v>655</v>
      </c>
      <c r="Q40" s="3">
        <v>605</v>
      </c>
      <c r="R40" s="3">
        <v>280</v>
      </c>
      <c r="S40" s="3">
        <v>255</v>
      </c>
      <c r="T40" s="3">
        <v>430</v>
      </c>
      <c r="U40" s="3">
        <v>430</v>
      </c>
      <c r="V40" s="3">
        <v>580</v>
      </c>
      <c r="W40" s="3">
        <v>530</v>
      </c>
      <c r="X40" s="3">
        <v>580</v>
      </c>
      <c r="Y40" s="3">
        <v>530</v>
      </c>
      <c r="Z40" s="3">
        <v>430</v>
      </c>
      <c r="AA40" s="3">
        <v>480</v>
      </c>
      <c r="AB40" s="3">
        <v>555</v>
      </c>
      <c r="AC40" s="3" t="s">
        <v>96</v>
      </c>
      <c r="AD40" s="3" t="s">
        <v>96</v>
      </c>
      <c r="AE40" s="3">
        <v>705</v>
      </c>
      <c r="AF40" s="3">
        <v>705</v>
      </c>
      <c r="AG40" s="3">
        <v>655</v>
      </c>
      <c r="AH40" s="3">
        <v>380</v>
      </c>
      <c r="AI40" s="3">
        <v>655</v>
      </c>
      <c r="AJ40" s="3">
        <v>805</v>
      </c>
      <c r="AK40" s="3">
        <v>755</v>
      </c>
      <c r="AL40" s="3">
        <v>705</v>
      </c>
      <c r="AM40" s="3">
        <v>755</v>
      </c>
      <c r="AN40" s="3">
        <v>705</v>
      </c>
      <c r="AO40" s="3">
        <v>805</v>
      </c>
      <c r="AP40" s="3">
        <v>100</v>
      </c>
      <c r="AQ40" s="3">
        <v>255</v>
      </c>
      <c r="AR40" s="3">
        <v>655</v>
      </c>
      <c r="AS40" s="3">
        <v>755</v>
      </c>
      <c r="AT40" s="3">
        <v>505</v>
      </c>
      <c r="AU40" s="3">
        <v>555</v>
      </c>
      <c r="AV40" s="3">
        <v>555</v>
      </c>
      <c r="AW40" s="3">
        <v>555</v>
      </c>
      <c r="AX40" s="3">
        <v>655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150</v>
      </c>
      <c r="F41" s="3">
        <v>200</v>
      </c>
      <c r="G41" s="3">
        <v>130</v>
      </c>
      <c r="H41" s="3">
        <v>175</v>
      </c>
      <c r="I41" s="3">
        <v>200</v>
      </c>
      <c r="J41" s="3">
        <v>150</v>
      </c>
      <c r="K41" s="3">
        <v>100</v>
      </c>
      <c r="L41" s="3">
        <v>505</v>
      </c>
      <c r="M41" s="3">
        <v>555</v>
      </c>
      <c r="N41" s="3">
        <v>705</v>
      </c>
      <c r="O41" s="3">
        <v>655</v>
      </c>
      <c r="P41" s="3">
        <v>655</v>
      </c>
      <c r="Q41" s="3">
        <v>605</v>
      </c>
      <c r="R41" s="3">
        <v>280</v>
      </c>
      <c r="S41" s="3">
        <v>255</v>
      </c>
      <c r="T41" s="3">
        <v>430</v>
      </c>
      <c r="U41" s="3">
        <v>430</v>
      </c>
      <c r="V41" s="3">
        <v>580</v>
      </c>
      <c r="W41" s="3">
        <v>530</v>
      </c>
      <c r="X41" s="3">
        <v>580</v>
      </c>
      <c r="Y41" s="3">
        <v>530</v>
      </c>
      <c r="Z41" s="3">
        <v>430</v>
      </c>
      <c r="AA41" s="3">
        <v>480</v>
      </c>
      <c r="AB41" s="3">
        <v>555</v>
      </c>
      <c r="AC41" s="3" t="s">
        <v>96</v>
      </c>
      <c r="AD41" s="3" t="s">
        <v>96</v>
      </c>
      <c r="AE41" s="3">
        <v>705</v>
      </c>
      <c r="AF41" s="3">
        <v>705</v>
      </c>
      <c r="AG41" s="3">
        <v>655</v>
      </c>
      <c r="AH41" s="3">
        <v>380</v>
      </c>
      <c r="AI41" s="3">
        <v>655</v>
      </c>
      <c r="AJ41" s="3">
        <v>805</v>
      </c>
      <c r="AK41" s="3">
        <v>755</v>
      </c>
      <c r="AL41" s="3">
        <v>705</v>
      </c>
      <c r="AM41" s="3">
        <v>755</v>
      </c>
      <c r="AN41" s="3">
        <v>705</v>
      </c>
      <c r="AO41" s="3">
        <v>805</v>
      </c>
      <c r="AP41" s="3">
        <v>100</v>
      </c>
      <c r="AQ41" s="3">
        <v>255</v>
      </c>
      <c r="AR41" s="3">
        <v>655</v>
      </c>
      <c r="AS41" s="3">
        <v>755</v>
      </c>
      <c r="AT41" s="3">
        <v>505</v>
      </c>
      <c r="AU41" s="3">
        <v>555</v>
      </c>
      <c r="AV41" s="3">
        <v>555</v>
      </c>
      <c r="AW41" s="3">
        <v>555</v>
      </c>
      <c r="AX41" s="3">
        <v>655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150</v>
      </c>
      <c r="F42" s="3">
        <v>200</v>
      </c>
      <c r="G42" s="3">
        <v>130</v>
      </c>
      <c r="H42" s="3">
        <v>175</v>
      </c>
      <c r="I42" s="3">
        <v>200</v>
      </c>
      <c r="J42" s="3">
        <v>150</v>
      </c>
      <c r="K42" s="3">
        <v>100</v>
      </c>
      <c r="L42" s="3">
        <v>480</v>
      </c>
      <c r="M42" s="3">
        <v>530</v>
      </c>
      <c r="N42" s="3">
        <v>680</v>
      </c>
      <c r="O42" s="3">
        <v>630</v>
      </c>
      <c r="P42" s="3">
        <v>630</v>
      </c>
      <c r="Q42" s="3">
        <v>580</v>
      </c>
      <c r="R42" s="3">
        <v>255</v>
      </c>
      <c r="S42" s="3">
        <v>255</v>
      </c>
      <c r="T42" s="3">
        <v>405</v>
      </c>
      <c r="U42" s="3">
        <v>405</v>
      </c>
      <c r="V42" s="3">
        <v>555</v>
      </c>
      <c r="W42" s="3">
        <v>505</v>
      </c>
      <c r="X42" s="3">
        <v>555</v>
      </c>
      <c r="Y42" s="3">
        <v>505</v>
      </c>
      <c r="Z42" s="3">
        <v>405</v>
      </c>
      <c r="AA42" s="3">
        <v>455</v>
      </c>
      <c r="AB42" s="3">
        <v>530</v>
      </c>
      <c r="AC42" s="3" t="s">
        <v>96</v>
      </c>
      <c r="AD42" s="3" t="s">
        <v>96</v>
      </c>
      <c r="AE42" s="3">
        <v>680</v>
      </c>
      <c r="AF42" s="3">
        <v>680</v>
      </c>
      <c r="AG42" s="3">
        <v>630</v>
      </c>
      <c r="AH42" s="3">
        <v>355</v>
      </c>
      <c r="AI42" s="3">
        <v>630</v>
      </c>
      <c r="AJ42" s="3">
        <v>780</v>
      </c>
      <c r="AK42" s="3">
        <v>730</v>
      </c>
      <c r="AL42" s="3">
        <v>680</v>
      </c>
      <c r="AM42" s="3">
        <v>730</v>
      </c>
      <c r="AN42" s="3">
        <v>680</v>
      </c>
      <c r="AO42" s="3">
        <v>780</v>
      </c>
      <c r="AP42" s="3">
        <v>100</v>
      </c>
      <c r="AQ42" s="3">
        <v>255</v>
      </c>
      <c r="AR42" s="3">
        <v>630</v>
      </c>
      <c r="AS42" s="3">
        <v>730</v>
      </c>
      <c r="AT42" s="3">
        <v>480</v>
      </c>
      <c r="AU42" s="3">
        <v>530</v>
      </c>
      <c r="AV42" s="3">
        <v>530</v>
      </c>
      <c r="AW42" s="3">
        <v>530</v>
      </c>
      <c r="AX42" s="3">
        <v>630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175</v>
      </c>
      <c r="F43" s="3">
        <v>225</v>
      </c>
      <c r="G43" s="3">
        <v>130</v>
      </c>
      <c r="H43" s="3">
        <v>175</v>
      </c>
      <c r="I43" s="3">
        <v>200</v>
      </c>
      <c r="J43" s="3">
        <v>175</v>
      </c>
      <c r="K43" s="3">
        <v>125</v>
      </c>
      <c r="L43" s="3">
        <v>630</v>
      </c>
      <c r="M43" s="3">
        <v>680</v>
      </c>
      <c r="N43" s="3">
        <v>855</v>
      </c>
      <c r="O43" s="3">
        <v>805</v>
      </c>
      <c r="P43" s="3">
        <v>805</v>
      </c>
      <c r="Q43" s="3">
        <v>755</v>
      </c>
      <c r="R43" s="3">
        <v>405</v>
      </c>
      <c r="S43" s="3">
        <v>255</v>
      </c>
      <c r="T43" s="3">
        <v>555</v>
      </c>
      <c r="U43" s="3">
        <v>555</v>
      </c>
      <c r="V43" s="3">
        <v>730</v>
      </c>
      <c r="W43" s="3">
        <v>680</v>
      </c>
      <c r="X43" s="3">
        <v>730</v>
      </c>
      <c r="Y43" s="3">
        <v>680</v>
      </c>
      <c r="Z43" s="3">
        <v>555</v>
      </c>
      <c r="AA43" s="3">
        <v>605</v>
      </c>
      <c r="AB43" s="3">
        <v>680</v>
      </c>
      <c r="AC43" s="3" t="s">
        <v>96</v>
      </c>
      <c r="AD43" s="3" t="s">
        <v>96</v>
      </c>
      <c r="AE43" s="3">
        <v>830</v>
      </c>
      <c r="AF43" s="3">
        <v>855</v>
      </c>
      <c r="AG43" s="3">
        <v>805</v>
      </c>
      <c r="AH43" s="3">
        <v>505</v>
      </c>
      <c r="AI43" s="3">
        <v>780</v>
      </c>
      <c r="AJ43" s="3">
        <v>930</v>
      </c>
      <c r="AK43" s="3">
        <v>880</v>
      </c>
      <c r="AL43" s="3">
        <v>830</v>
      </c>
      <c r="AM43" s="3">
        <v>880</v>
      </c>
      <c r="AN43" s="3">
        <v>830</v>
      </c>
      <c r="AO43" s="3">
        <v>930</v>
      </c>
      <c r="AP43" s="3">
        <v>100</v>
      </c>
      <c r="AQ43" s="3">
        <v>255</v>
      </c>
      <c r="AR43" s="3">
        <v>780</v>
      </c>
      <c r="AS43" s="3">
        <v>905</v>
      </c>
      <c r="AT43" s="3">
        <v>630</v>
      </c>
      <c r="AU43" s="3">
        <v>680</v>
      </c>
      <c r="AV43" s="3">
        <v>680</v>
      </c>
      <c r="AW43" s="3">
        <v>680</v>
      </c>
      <c r="AX43" s="3">
        <v>780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150</v>
      </c>
      <c r="F44" s="3">
        <v>200</v>
      </c>
      <c r="G44" s="3">
        <v>130</v>
      </c>
      <c r="H44" s="3">
        <v>175</v>
      </c>
      <c r="I44" s="3">
        <v>200</v>
      </c>
      <c r="J44" s="3">
        <v>150</v>
      </c>
      <c r="K44" s="3">
        <v>100</v>
      </c>
      <c r="L44" s="3">
        <v>505</v>
      </c>
      <c r="M44" s="3">
        <v>555</v>
      </c>
      <c r="N44" s="3">
        <v>705</v>
      </c>
      <c r="O44" s="3">
        <v>655</v>
      </c>
      <c r="P44" s="3">
        <v>655</v>
      </c>
      <c r="Q44" s="3">
        <v>605</v>
      </c>
      <c r="R44" s="3">
        <v>280</v>
      </c>
      <c r="S44" s="3">
        <v>255</v>
      </c>
      <c r="T44" s="3">
        <v>430</v>
      </c>
      <c r="U44" s="3">
        <v>430</v>
      </c>
      <c r="V44" s="3">
        <v>580</v>
      </c>
      <c r="W44" s="3">
        <v>530</v>
      </c>
      <c r="X44" s="3">
        <v>580</v>
      </c>
      <c r="Y44" s="3">
        <v>530</v>
      </c>
      <c r="Z44" s="3">
        <v>430</v>
      </c>
      <c r="AA44" s="3">
        <v>480</v>
      </c>
      <c r="AB44" s="3">
        <v>555</v>
      </c>
      <c r="AC44" s="3" t="s">
        <v>96</v>
      </c>
      <c r="AD44" s="3" t="s">
        <v>96</v>
      </c>
      <c r="AE44" s="3">
        <v>705</v>
      </c>
      <c r="AF44" s="3">
        <v>705</v>
      </c>
      <c r="AG44" s="3">
        <v>655</v>
      </c>
      <c r="AH44" s="3">
        <v>380</v>
      </c>
      <c r="AI44" s="3">
        <v>655</v>
      </c>
      <c r="AJ44" s="3">
        <v>805</v>
      </c>
      <c r="AK44" s="3">
        <v>755</v>
      </c>
      <c r="AL44" s="3">
        <v>705</v>
      </c>
      <c r="AM44" s="3">
        <v>755</v>
      </c>
      <c r="AN44" s="3">
        <v>705</v>
      </c>
      <c r="AO44" s="3">
        <v>805</v>
      </c>
      <c r="AP44" s="3">
        <v>100</v>
      </c>
      <c r="AQ44" s="3">
        <v>255</v>
      </c>
      <c r="AR44" s="3">
        <v>655</v>
      </c>
      <c r="AS44" s="3">
        <v>755</v>
      </c>
      <c r="AT44" s="3">
        <v>505</v>
      </c>
      <c r="AU44" s="3">
        <v>555</v>
      </c>
      <c r="AV44" s="3">
        <v>555</v>
      </c>
      <c r="AW44" s="3">
        <v>555</v>
      </c>
      <c r="AX44" s="3">
        <v>655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150</v>
      </c>
      <c r="F45" s="3">
        <v>200</v>
      </c>
      <c r="G45" s="3">
        <v>130</v>
      </c>
      <c r="H45" s="3">
        <v>175</v>
      </c>
      <c r="I45" s="3">
        <v>200</v>
      </c>
      <c r="J45" s="3">
        <v>150</v>
      </c>
      <c r="K45" s="3">
        <v>100</v>
      </c>
      <c r="L45" s="3">
        <v>530</v>
      </c>
      <c r="M45" s="3">
        <v>580</v>
      </c>
      <c r="N45" s="3">
        <v>730</v>
      </c>
      <c r="O45" s="3">
        <v>680</v>
      </c>
      <c r="P45" s="3">
        <v>680</v>
      </c>
      <c r="Q45" s="3">
        <v>630</v>
      </c>
      <c r="R45" s="3">
        <v>305</v>
      </c>
      <c r="S45" s="3">
        <v>255</v>
      </c>
      <c r="T45" s="3">
        <v>455</v>
      </c>
      <c r="U45" s="3">
        <v>455</v>
      </c>
      <c r="V45" s="3">
        <v>605</v>
      </c>
      <c r="W45" s="3">
        <v>555</v>
      </c>
      <c r="X45" s="3">
        <v>605</v>
      </c>
      <c r="Y45" s="3">
        <v>555</v>
      </c>
      <c r="Z45" s="3">
        <v>455</v>
      </c>
      <c r="AA45" s="3">
        <v>505</v>
      </c>
      <c r="AB45" s="3">
        <v>530</v>
      </c>
      <c r="AC45" s="3" t="s">
        <v>96</v>
      </c>
      <c r="AD45" s="3" t="s">
        <v>96</v>
      </c>
      <c r="AE45" s="3">
        <v>680</v>
      </c>
      <c r="AF45" s="3">
        <v>680</v>
      </c>
      <c r="AG45" s="3">
        <v>630</v>
      </c>
      <c r="AH45" s="3">
        <v>405</v>
      </c>
      <c r="AI45" s="3">
        <v>680</v>
      </c>
      <c r="AJ45" s="3">
        <v>830</v>
      </c>
      <c r="AK45" s="3">
        <v>780</v>
      </c>
      <c r="AL45" s="3">
        <v>730</v>
      </c>
      <c r="AM45" s="3">
        <v>780</v>
      </c>
      <c r="AN45" s="3">
        <v>730</v>
      </c>
      <c r="AO45" s="3">
        <v>830</v>
      </c>
      <c r="AP45" s="3">
        <v>100</v>
      </c>
      <c r="AQ45" s="3">
        <v>255</v>
      </c>
      <c r="AR45" s="3">
        <v>680</v>
      </c>
      <c r="AS45" s="3">
        <v>780</v>
      </c>
      <c r="AT45" s="3">
        <v>530</v>
      </c>
      <c r="AU45" s="3">
        <v>580</v>
      </c>
      <c r="AV45" s="3">
        <v>580</v>
      </c>
      <c r="AW45" s="3">
        <v>580</v>
      </c>
      <c r="AX45" s="3">
        <v>680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150</v>
      </c>
      <c r="F46" s="3">
        <v>200</v>
      </c>
      <c r="G46" s="3">
        <v>130</v>
      </c>
      <c r="H46" s="3">
        <v>175</v>
      </c>
      <c r="I46" s="3">
        <v>200</v>
      </c>
      <c r="J46" s="3">
        <v>150</v>
      </c>
      <c r="K46" s="3">
        <v>100</v>
      </c>
      <c r="L46" s="3">
        <v>505</v>
      </c>
      <c r="M46" s="3">
        <v>555</v>
      </c>
      <c r="N46" s="3">
        <v>705</v>
      </c>
      <c r="O46" s="3">
        <v>655</v>
      </c>
      <c r="P46" s="3">
        <v>655</v>
      </c>
      <c r="Q46" s="3">
        <v>605</v>
      </c>
      <c r="R46" s="3">
        <v>280</v>
      </c>
      <c r="S46" s="3">
        <v>255</v>
      </c>
      <c r="T46" s="3">
        <v>430</v>
      </c>
      <c r="U46" s="3">
        <v>430</v>
      </c>
      <c r="V46" s="3">
        <v>580</v>
      </c>
      <c r="W46" s="3">
        <v>530</v>
      </c>
      <c r="X46" s="3">
        <v>580</v>
      </c>
      <c r="Y46" s="3">
        <v>530</v>
      </c>
      <c r="Z46" s="3">
        <v>430</v>
      </c>
      <c r="AA46" s="3">
        <v>480</v>
      </c>
      <c r="AB46" s="3">
        <v>555</v>
      </c>
      <c r="AC46" s="3" t="s">
        <v>96</v>
      </c>
      <c r="AD46" s="3" t="s">
        <v>96</v>
      </c>
      <c r="AE46" s="3">
        <v>705</v>
      </c>
      <c r="AF46" s="3">
        <v>705</v>
      </c>
      <c r="AG46" s="3">
        <v>655</v>
      </c>
      <c r="AH46" s="3">
        <v>380</v>
      </c>
      <c r="AI46" s="3">
        <v>655</v>
      </c>
      <c r="AJ46" s="3">
        <v>805</v>
      </c>
      <c r="AK46" s="3">
        <v>755</v>
      </c>
      <c r="AL46" s="3">
        <v>705</v>
      </c>
      <c r="AM46" s="3">
        <v>755</v>
      </c>
      <c r="AN46" s="3">
        <v>705</v>
      </c>
      <c r="AO46" s="3">
        <v>805</v>
      </c>
      <c r="AP46" s="3">
        <v>100</v>
      </c>
      <c r="AQ46" s="3">
        <v>255</v>
      </c>
      <c r="AR46" s="3">
        <v>655</v>
      </c>
      <c r="AS46" s="3">
        <v>755</v>
      </c>
      <c r="AT46" s="3">
        <v>505</v>
      </c>
      <c r="AU46" s="3">
        <v>555</v>
      </c>
      <c r="AV46" s="3">
        <v>555</v>
      </c>
      <c r="AW46" s="3">
        <v>555</v>
      </c>
      <c r="AX46" s="3">
        <v>655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150</v>
      </c>
      <c r="F47" s="3">
        <v>200</v>
      </c>
      <c r="G47" s="3">
        <v>130</v>
      </c>
      <c r="H47" s="3">
        <v>175</v>
      </c>
      <c r="I47" s="3">
        <v>200</v>
      </c>
      <c r="J47" s="3">
        <v>150</v>
      </c>
      <c r="K47" s="3">
        <v>100</v>
      </c>
      <c r="L47" s="3">
        <v>505</v>
      </c>
      <c r="M47" s="3">
        <v>555</v>
      </c>
      <c r="N47" s="3">
        <v>705</v>
      </c>
      <c r="O47" s="3">
        <v>655</v>
      </c>
      <c r="P47" s="3">
        <v>655</v>
      </c>
      <c r="Q47" s="3">
        <v>605</v>
      </c>
      <c r="R47" s="3">
        <v>280</v>
      </c>
      <c r="S47" s="3">
        <v>255</v>
      </c>
      <c r="T47" s="3">
        <v>430</v>
      </c>
      <c r="U47" s="3">
        <v>430</v>
      </c>
      <c r="V47" s="3">
        <v>580</v>
      </c>
      <c r="W47" s="3">
        <v>530</v>
      </c>
      <c r="X47" s="3">
        <v>580</v>
      </c>
      <c r="Y47" s="3">
        <v>530</v>
      </c>
      <c r="Z47" s="3">
        <v>430</v>
      </c>
      <c r="AA47" s="3">
        <v>480</v>
      </c>
      <c r="AB47" s="3">
        <v>555</v>
      </c>
      <c r="AC47" s="3" t="s">
        <v>96</v>
      </c>
      <c r="AD47" s="3" t="s">
        <v>96</v>
      </c>
      <c r="AE47" s="3">
        <v>705</v>
      </c>
      <c r="AF47" s="3">
        <v>705</v>
      </c>
      <c r="AG47" s="3">
        <v>655</v>
      </c>
      <c r="AH47" s="3">
        <v>380</v>
      </c>
      <c r="AI47" s="3">
        <v>655</v>
      </c>
      <c r="AJ47" s="3">
        <v>805</v>
      </c>
      <c r="AK47" s="3">
        <v>755</v>
      </c>
      <c r="AL47" s="3">
        <v>705</v>
      </c>
      <c r="AM47" s="3">
        <v>755</v>
      </c>
      <c r="AN47" s="3">
        <v>705</v>
      </c>
      <c r="AO47" s="3">
        <v>805</v>
      </c>
      <c r="AP47" s="3">
        <v>100</v>
      </c>
      <c r="AQ47" s="3">
        <v>255</v>
      </c>
      <c r="AR47" s="3">
        <v>655</v>
      </c>
      <c r="AS47" s="3">
        <v>755</v>
      </c>
      <c r="AT47" s="3">
        <v>505</v>
      </c>
      <c r="AU47" s="3">
        <v>555</v>
      </c>
      <c r="AV47" s="3">
        <v>555</v>
      </c>
      <c r="AW47" s="3">
        <v>555</v>
      </c>
      <c r="AX47" s="3">
        <v>655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175</v>
      </c>
      <c r="F48" s="3">
        <v>225</v>
      </c>
      <c r="G48" s="3">
        <v>130</v>
      </c>
      <c r="H48" s="3">
        <v>175</v>
      </c>
      <c r="I48" s="3">
        <v>200</v>
      </c>
      <c r="J48" s="3">
        <v>175</v>
      </c>
      <c r="K48" s="3">
        <v>125</v>
      </c>
      <c r="L48" s="3">
        <v>580</v>
      </c>
      <c r="M48" s="3">
        <v>630</v>
      </c>
      <c r="N48" s="3">
        <v>805</v>
      </c>
      <c r="O48" s="3">
        <v>755</v>
      </c>
      <c r="P48" s="3">
        <v>755</v>
      </c>
      <c r="Q48" s="3">
        <v>705</v>
      </c>
      <c r="R48" s="3">
        <v>355</v>
      </c>
      <c r="S48" s="3">
        <v>255</v>
      </c>
      <c r="T48" s="3">
        <v>505</v>
      </c>
      <c r="U48" s="3">
        <v>505</v>
      </c>
      <c r="V48" s="3">
        <v>680</v>
      </c>
      <c r="W48" s="3">
        <v>630</v>
      </c>
      <c r="X48" s="3">
        <v>680</v>
      </c>
      <c r="Y48" s="3">
        <v>630</v>
      </c>
      <c r="Z48" s="3">
        <v>505</v>
      </c>
      <c r="AA48" s="3">
        <v>555</v>
      </c>
      <c r="AB48" s="3">
        <v>630</v>
      </c>
      <c r="AC48" s="3" t="s">
        <v>96</v>
      </c>
      <c r="AD48" s="3" t="s">
        <v>96</v>
      </c>
      <c r="AE48" s="3">
        <v>780</v>
      </c>
      <c r="AF48" s="3">
        <v>805</v>
      </c>
      <c r="AG48" s="3">
        <v>755</v>
      </c>
      <c r="AH48" s="3">
        <v>455</v>
      </c>
      <c r="AI48" s="3">
        <v>730</v>
      </c>
      <c r="AJ48" s="3">
        <v>880</v>
      </c>
      <c r="AK48" s="3">
        <v>830</v>
      </c>
      <c r="AL48" s="3">
        <v>780</v>
      </c>
      <c r="AM48" s="3">
        <v>830</v>
      </c>
      <c r="AN48" s="3">
        <v>780</v>
      </c>
      <c r="AO48" s="3">
        <v>880</v>
      </c>
      <c r="AP48" s="3">
        <v>100</v>
      </c>
      <c r="AQ48" s="3">
        <v>255</v>
      </c>
      <c r="AR48" s="3">
        <v>730</v>
      </c>
      <c r="AS48" s="3">
        <v>855</v>
      </c>
      <c r="AT48" s="3">
        <v>580</v>
      </c>
      <c r="AU48" s="3">
        <v>630</v>
      </c>
      <c r="AV48" s="3">
        <v>630</v>
      </c>
      <c r="AW48" s="3">
        <v>630</v>
      </c>
      <c r="AX48" s="3">
        <v>730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175</v>
      </c>
      <c r="F49" s="3">
        <v>225</v>
      </c>
      <c r="G49" s="3">
        <v>130</v>
      </c>
      <c r="H49" s="3">
        <v>175</v>
      </c>
      <c r="I49" s="3">
        <v>200</v>
      </c>
      <c r="J49" s="3">
        <v>175</v>
      </c>
      <c r="K49" s="3">
        <v>125</v>
      </c>
      <c r="L49" s="3">
        <v>630</v>
      </c>
      <c r="M49" s="3">
        <v>680</v>
      </c>
      <c r="N49" s="3">
        <v>855</v>
      </c>
      <c r="O49" s="3">
        <v>805</v>
      </c>
      <c r="P49" s="3">
        <v>805</v>
      </c>
      <c r="Q49" s="3">
        <v>755</v>
      </c>
      <c r="R49" s="3">
        <v>405</v>
      </c>
      <c r="S49" s="3">
        <v>255</v>
      </c>
      <c r="T49" s="3">
        <v>555</v>
      </c>
      <c r="U49" s="3">
        <v>555</v>
      </c>
      <c r="V49" s="3">
        <v>730</v>
      </c>
      <c r="W49" s="3">
        <v>680</v>
      </c>
      <c r="X49" s="3">
        <v>730</v>
      </c>
      <c r="Y49" s="3">
        <v>680</v>
      </c>
      <c r="Z49" s="3">
        <v>555</v>
      </c>
      <c r="AA49" s="3">
        <v>605</v>
      </c>
      <c r="AB49" s="3">
        <v>680</v>
      </c>
      <c r="AC49" s="3" t="s">
        <v>96</v>
      </c>
      <c r="AD49" s="3" t="s">
        <v>96</v>
      </c>
      <c r="AE49" s="3">
        <v>830</v>
      </c>
      <c r="AF49" s="3">
        <v>855</v>
      </c>
      <c r="AG49" s="3">
        <v>805</v>
      </c>
      <c r="AH49" s="3">
        <v>505</v>
      </c>
      <c r="AI49" s="3">
        <v>780</v>
      </c>
      <c r="AJ49" s="3">
        <v>930</v>
      </c>
      <c r="AK49" s="3">
        <v>880</v>
      </c>
      <c r="AL49" s="3">
        <v>830</v>
      </c>
      <c r="AM49" s="3">
        <v>880</v>
      </c>
      <c r="AN49" s="3">
        <v>830</v>
      </c>
      <c r="AO49" s="3">
        <v>930</v>
      </c>
      <c r="AP49" s="3">
        <v>100</v>
      </c>
      <c r="AQ49" s="3">
        <v>255</v>
      </c>
      <c r="AR49" s="3">
        <v>780</v>
      </c>
      <c r="AS49" s="3">
        <v>905</v>
      </c>
      <c r="AT49" s="3">
        <v>630</v>
      </c>
      <c r="AU49" s="3">
        <v>680</v>
      </c>
      <c r="AV49" s="3">
        <v>680</v>
      </c>
      <c r="AW49" s="3">
        <v>680</v>
      </c>
      <c r="AX49" s="3">
        <v>780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150</v>
      </c>
      <c r="F50" s="3">
        <v>200</v>
      </c>
      <c r="G50" s="3">
        <v>130</v>
      </c>
      <c r="H50" s="3">
        <v>175</v>
      </c>
      <c r="I50" s="3">
        <v>200</v>
      </c>
      <c r="J50" s="3">
        <v>150</v>
      </c>
      <c r="K50" s="3">
        <v>100</v>
      </c>
      <c r="L50" s="3">
        <v>505</v>
      </c>
      <c r="M50" s="3">
        <v>555</v>
      </c>
      <c r="N50" s="3">
        <v>705</v>
      </c>
      <c r="O50" s="3">
        <v>655</v>
      </c>
      <c r="P50" s="3">
        <v>655</v>
      </c>
      <c r="Q50" s="3">
        <v>605</v>
      </c>
      <c r="R50" s="3">
        <v>280</v>
      </c>
      <c r="S50" s="3">
        <v>255</v>
      </c>
      <c r="T50" s="3">
        <v>430</v>
      </c>
      <c r="U50" s="3">
        <v>430</v>
      </c>
      <c r="V50" s="3">
        <v>580</v>
      </c>
      <c r="W50" s="3">
        <v>530</v>
      </c>
      <c r="X50" s="3">
        <v>580</v>
      </c>
      <c r="Y50" s="3">
        <v>530</v>
      </c>
      <c r="Z50" s="3">
        <v>430</v>
      </c>
      <c r="AA50" s="3">
        <v>480</v>
      </c>
      <c r="AB50" s="3">
        <v>555</v>
      </c>
      <c r="AC50" s="3" t="s">
        <v>96</v>
      </c>
      <c r="AD50" s="3" t="s">
        <v>96</v>
      </c>
      <c r="AE50" s="3">
        <v>705</v>
      </c>
      <c r="AF50" s="3">
        <v>705</v>
      </c>
      <c r="AG50" s="3">
        <v>655</v>
      </c>
      <c r="AH50" s="3">
        <v>380</v>
      </c>
      <c r="AI50" s="3">
        <v>655</v>
      </c>
      <c r="AJ50" s="3">
        <v>805</v>
      </c>
      <c r="AK50" s="3">
        <v>755</v>
      </c>
      <c r="AL50" s="3">
        <v>705</v>
      </c>
      <c r="AM50" s="3">
        <v>755</v>
      </c>
      <c r="AN50" s="3">
        <v>705</v>
      </c>
      <c r="AO50" s="3">
        <v>805</v>
      </c>
      <c r="AP50" s="3">
        <v>100</v>
      </c>
      <c r="AQ50" s="3">
        <v>255</v>
      </c>
      <c r="AR50" s="3">
        <v>655</v>
      </c>
      <c r="AS50" s="3">
        <v>755</v>
      </c>
      <c r="AT50" s="3">
        <v>505</v>
      </c>
      <c r="AU50" s="3">
        <v>555</v>
      </c>
      <c r="AV50" s="3">
        <v>555</v>
      </c>
      <c r="AW50" s="3">
        <v>555</v>
      </c>
      <c r="AX50" s="3">
        <v>655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175</v>
      </c>
      <c r="F51" s="3">
        <v>225</v>
      </c>
      <c r="G51" s="3">
        <v>130</v>
      </c>
      <c r="H51" s="3">
        <v>175</v>
      </c>
      <c r="I51" s="3">
        <v>200</v>
      </c>
      <c r="J51" s="3">
        <v>175</v>
      </c>
      <c r="K51" s="3">
        <v>125</v>
      </c>
      <c r="L51" s="3">
        <v>605</v>
      </c>
      <c r="M51" s="3">
        <v>655</v>
      </c>
      <c r="N51" s="3">
        <v>830</v>
      </c>
      <c r="O51" s="3">
        <v>780</v>
      </c>
      <c r="P51" s="3">
        <v>780</v>
      </c>
      <c r="Q51" s="3">
        <v>730</v>
      </c>
      <c r="R51" s="3">
        <v>380</v>
      </c>
      <c r="S51" s="3">
        <v>255</v>
      </c>
      <c r="T51" s="3">
        <v>530</v>
      </c>
      <c r="U51" s="3">
        <v>530</v>
      </c>
      <c r="V51" s="3">
        <v>705</v>
      </c>
      <c r="W51" s="3">
        <v>655</v>
      </c>
      <c r="X51" s="3">
        <v>705</v>
      </c>
      <c r="Y51" s="3">
        <v>655</v>
      </c>
      <c r="Z51" s="3">
        <v>530</v>
      </c>
      <c r="AA51" s="3">
        <v>580</v>
      </c>
      <c r="AB51" s="3">
        <v>655</v>
      </c>
      <c r="AC51" s="3" t="s">
        <v>96</v>
      </c>
      <c r="AD51" s="3" t="s">
        <v>96</v>
      </c>
      <c r="AE51" s="3">
        <v>805</v>
      </c>
      <c r="AF51" s="3">
        <v>830</v>
      </c>
      <c r="AG51" s="3">
        <v>780</v>
      </c>
      <c r="AH51" s="3">
        <v>480</v>
      </c>
      <c r="AI51" s="3">
        <v>755</v>
      </c>
      <c r="AJ51" s="3">
        <v>905</v>
      </c>
      <c r="AK51" s="3">
        <v>855</v>
      </c>
      <c r="AL51" s="3">
        <v>805</v>
      </c>
      <c r="AM51" s="3">
        <v>855</v>
      </c>
      <c r="AN51" s="3">
        <v>805</v>
      </c>
      <c r="AO51" s="3">
        <v>905</v>
      </c>
      <c r="AP51" s="3">
        <v>100</v>
      </c>
      <c r="AQ51" s="3">
        <v>255</v>
      </c>
      <c r="AR51" s="3">
        <v>755</v>
      </c>
      <c r="AS51" s="3">
        <v>880</v>
      </c>
      <c r="AT51" s="3">
        <v>605</v>
      </c>
      <c r="AU51" s="3">
        <v>655</v>
      </c>
      <c r="AV51" s="3">
        <v>655</v>
      </c>
      <c r="AW51" s="3">
        <v>655</v>
      </c>
      <c r="AX51" s="3">
        <v>755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175</v>
      </c>
      <c r="F52" s="3">
        <v>225</v>
      </c>
      <c r="G52" s="3">
        <v>130</v>
      </c>
      <c r="H52" s="3">
        <v>175</v>
      </c>
      <c r="I52" s="3">
        <v>200</v>
      </c>
      <c r="J52" s="3">
        <v>175</v>
      </c>
      <c r="K52" s="3">
        <v>125</v>
      </c>
      <c r="L52" s="3">
        <v>655</v>
      </c>
      <c r="M52" s="3">
        <v>705</v>
      </c>
      <c r="N52" s="3">
        <v>880</v>
      </c>
      <c r="O52" s="3">
        <v>830</v>
      </c>
      <c r="P52" s="3">
        <v>830</v>
      </c>
      <c r="Q52" s="3">
        <v>780</v>
      </c>
      <c r="R52" s="3">
        <v>430</v>
      </c>
      <c r="S52" s="3">
        <v>255</v>
      </c>
      <c r="T52" s="3">
        <v>580</v>
      </c>
      <c r="U52" s="3">
        <v>580</v>
      </c>
      <c r="V52" s="3">
        <v>755</v>
      </c>
      <c r="W52" s="3">
        <v>705</v>
      </c>
      <c r="X52" s="3">
        <v>755</v>
      </c>
      <c r="Y52" s="3">
        <v>705</v>
      </c>
      <c r="Z52" s="3">
        <v>580</v>
      </c>
      <c r="AA52" s="3">
        <v>630</v>
      </c>
      <c r="AB52" s="3">
        <v>705</v>
      </c>
      <c r="AC52" s="3" t="s">
        <v>96</v>
      </c>
      <c r="AD52" s="3" t="s">
        <v>96</v>
      </c>
      <c r="AE52" s="3">
        <v>855</v>
      </c>
      <c r="AF52" s="3">
        <v>880</v>
      </c>
      <c r="AG52" s="3">
        <v>830</v>
      </c>
      <c r="AH52" s="3">
        <v>530</v>
      </c>
      <c r="AI52" s="3">
        <v>805</v>
      </c>
      <c r="AJ52" s="3">
        <v>955</v>
      </c>
      <c r="AK52" s="3">
        <v>905</v>
      </c>
      <c r="AL52" s="3">
        <v>855</v>
      </c>
      <c r="AM52" s="3">
        <v>905</v>
      </c>
      <c r="AN52" s="3">
        <v>855</v>
      </c>
      <c r="AO52" s="3">
        <v>955</v>
      </c>
      <c r="AP52" s="3">
        <v>100</v>
      </c>
      <c r="AQ52" s="3">
        <v>255</v>
      </c>
      <c r="AR52" s="3">
        <v>805</v>
      </c>
      <c r="AS52" s="3">
        <v>930</v>
      </c>
      <c r="AT52" s="3">
        <v>655</v>
      </c>
      <c r="AU52" s="3">
        <v>705</v>
      </c>
      <c r="AV52" s="3">
        <v>705</v>
      </c>
      <c r="AW52" s="3">
        <v>705</v>
      </c>
      <c r="AX52" s="3">
        <v>805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Z61"/>
  <sheetViews>
    <sheetView zoomScaleNormal="100" workbookViewId="0">
      <pane xSplit="1" topLeftCell="B1" activePane="topRight" state="frozen"/>
      <selection pane="topRight" activeCell="AS14" sqref="AS14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2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2" ht="15" customHeight="1" x14ac:dyDescent="0.3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Z2" s="2" t="s">
        <v>5</v>
      </c>
    </row>
    <row r="3" spans="1:52" ht="15" customHeight="1" x14ac:dyDescent="0.3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Z3" s="2" t="s">
        <v>4</v>
      </c>
    </row>
    <row r="4" spans="1:52" ht="15" customHeight="1" x14ac:dyDescent="0.3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Z4" s="2" t="s">
        <v>7</v>
      </c>
    </row>
    <row r="5" spans="1:52" ht="15" customHeight="1" x14ac:dyDescent="0.3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Z5" s="2" t="s">
        <v>6</v>
      </c>
    </row>
    <row r="6" spans="1:52" ht="15" customHeight="1" x14ac:dyDescent="0.3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Z6" s="2" t="s">
        <v>8</v>
      </c>
    </row>
    <row r="7" spans="1:52" ht="15" customHeight="1" x14ac:dyDescent="0.3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Z7" s="2" t="s">
        <v>9</v>
      </c>
    </row>
    <row r="8" spans="1:52" ht="15" customHeight="1" x14ac:dyDescent="0.3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Z8" s="2" t="s">
        <v>10</v>
      </c>
    </row>
    <row r="9" spans="1:52" ht="15" customHeight="1" x14ac:dyDescent="0.3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Z9" s="2" t="s">
        <v>11</v>
      </c>
    </row>
    <row r="10" spans="1:52" ht="15" customHeight="1" x14ac:dyDescent="0.3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Z10" s="2" t="s">
        <v>12</v>
      </c>
    </row>
    <row r="11" spans="1:52" ht="15" customHeight="1" x14ac:dyDescent="0.3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Z11" s="2" t="s">
        <v>13</v>
      </c>
    </row>
    <row r="12" spans="1:52" ht="15" customHeight="1" x14ac:dyDescent="0.3">
      <c r="A12" s="3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Z12" s="2" t="s">
        <v>14</v>
      </c>
    </row>
    <row r="13" spans="1:52" ht="15" customHeight="1" x14ac:dyDescent="0.3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Z13" s="2" t="s">
        <v>15</v>
      </c>
    </row>
    <row r="14" spans="1:52" ht="15" customHeight="1" x14ac:dyDescent="0.3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Z14" s="2" t="s">
        <v>17</v>
      </c>
    </row>
    <row r="15" spans="1:52" ht="15" customHeight="1" x14ac:dyDescent="0.3">
      <c r="A15" s="3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Z15" s="2" t="s">
        <v>18</v>
      </c>
    </row>
    <row r="16" spans="1:52" ht="15" customHeight="1" x14ac:dyDescent="0.3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Z16" s="2" t="s">
        <v>19</v>
      </c>
    </row>
    <row r="17" spans="1:52" ht="15" customHeight="1" x14ac:dyDescent="0.3">
      <c r="A17" s="3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Z17" s="2" t="s">
        <v>16</v>
      </c>
    </row>
    <row r="18" spans="1:52" ht="15" customHeight="1" x14ac:dyDescent="0.3">
      <c r="A18" s="3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2" t="s">
        <v>20</v>
      </c>
    </row>
    <row r="19" spans="1:52" ht="15" customHeight="1" x14ac:dyDescent="0.3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Z19" s="2" t="s">
        <v>21</v>
      </c>
    </row>
    <row r="20" spans="1:52" ht="15" customHeight="1" x14ac:dyDescent="0.3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Z20" s="2" t="s">
        <v>22</v>
      </c>
    </row>
    <row r="21" spans="1:52" ht="15" customHeight="1" x14ac:dyDescent="0.3">
      <c r="A21" s="3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Z21" s="2" t="s">
        <v>25</v>
      </c>
    </row>
    <row r="22" spans="1:52" ht="15" customHeight="1" x14ac:dyDescent="0.3">
      <c r="A22" s="3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Z22" s="2" t="s">
        <v>24</v>
      </c>
    </row>
    <row r="23" spans="1:52" ht="15" customHeight="1" x14ac:dyDescent="0.3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Z23" s="2" t="s">
        <v>29</v>
      </c>
    </row>
    <row r="24" spans="1:52" ht="15" customHeight="1" x14ac:dyDescent="0.3">
      <c r="A24" s="3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Z24" s="2" t="s">
        <v>26</v>
      </c>
    </row>
    <row r="25" spans="1:52" ht="15" customHeight="1" x14ac:dyDescent="0.3">
      <c r="A25" s="3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Z25" s="2" t="s">
        <v>27</v>
      </c>
    </row>
    <row r="26" spans="1:52" ht="15" customHeight="1" x14ac:dyDescent="0.3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Z26" s="2" t="s">
        <v>29</v>
      </c>
    </row>
    <row r="27" spans="1:52" ht="15" customHeight="1" x14ac:dyDescent="0.3">
      <c r="A27" s="3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Z27" s="2" t="s">
        <v>28</v>
      </c>
    </row>
    <row r="28" spans="1:52" ht="15" customHeight="1" x14ac:dyDescent="0.3">
      <c r="A28" s="3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Z28" s="2" t="s">
        <v>30</v>
      </c>
    </row>
    <row r="29" spans="1:52" ht="15" customHeight="1" x14ac:dyDescent="0.3">
      <c r="A29" s="3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Z29" s="2" t="s">
        <v>33</v>
      </c>
    </row>
    <row r="30" spans="1:52" ht="15" customHeight="1" x14ac:dyDescent="0.3">
      <c r="A30" s="3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Z30" s="2" t="s">
        <v>37</v>
      </c>
    </row>
    <row r="31" spans="1:52" ht="15" customHeight="1" x14ac:dyDescent="0.3">
      <c r="A31" s="3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Z31" s="2" t="s">
        <v>34</v>
      </c>
    </row>
    <row r="32" spans="1:52" ht="15" customHeight="1" x14ac:dyDescent="0.3">
      <c r="A32" s="3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Z32" s="2" t="s">
        <v>35</v>
      </c>
    </row>
    <row r="33" spans="1:52" ht="15" customHeight="1" x14ac:dyDescent="0.3">
      <c r="A33" s="3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Z33" s="2" t="s">
        <v>36</v>
      </c>
    </row>
    <row r="34" spans="1:52" ht="15" customHeight="1" x14ac:dyDescent="0.3">
      <c r="A34" s="3" t="s">
        <v>36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Z34" s="2" t="s">
        <v>38</v>
      </c>
    </row>
    <row r="35" spans="1:52" ht="15" customHeigh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Z35" s="2" t="s">
        <v>31</v>
      </c>
    </row>
    <row r="36" spans="1:52" ht="15" customHeight="1" x14ac:dyDescent="0.3">
      <c r="A36" s="3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Z36" s="2" t="s">
        <v>32</v>
      </c>
    </row>
    <row r="37" spans="1:52" ht="15" customHeight="1" x14ac:dyDescent="0.3">
      <c r="A37" s="3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Z37" s="2" t="s">
        <v>39</v>
      </c>
    </row>
    <row r="38" spans="1:52" ht="15" customHeight="1" x14ac:dyDescent="0.3">
      <c r="A38" s="3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Z38" s="2" t="s">
        <v>40</v>
      </c>
    </row>
    <row r="39" spans="1:52" ht="15" customHeight="1" x14ac:dyDescent="0.3">
      <c r="A39" s="3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Z39" s="2" t="s">
        <v>41</v>
      </c>
    </row>
    <row r="40" spans="1:52" ht="15" customHeight="1" x14ac:dyDescent="0.3">
      <c r="A40" s="3" t="s">
        <v>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Z40" s="2" t="s">
        <v>42</v>
      </c>
    </row>
    <row r="41" spans="1:52" ht="15" customHeight="1" x14ac:dyDescent="0.3">
      <c r="A41" s="3" t="s">
        <v>43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Z41" s="2" t="s">
        <v>43</v>
      </c>
    </row>
    <row r="42" spans="1:52" ht="15" customHeight="1" x14ac:dyDescent="0.3">
      <c r="A42" s="3" t="s">
        <v>44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Z42" s="2" t="s">
        <v>44</v>
      </c>
    </row>
    <row r="43" spans="1:52" ht="15" customHeight="1" x14ac:dyDescent="0.3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Z43" s="2" t="s">
        <v>45</v>
      </c>
    </row>
    <row r="44" spans="1:52" ht="15" customHeight="1" x14ac:dyDescent="0.3">
      <c r="A44" s="3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Z44" s="2" t="s">
        <v>46</v>
      </c>
    </row>
    <row r="45" spans="1:52" ht="15" customHeight="1" x14ac:dyDescent="0.3">
      <c r="A45" s="3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Z45" s="2" t="s">
        <v>47</v>
      </c>
    </row>
    <row r="46" spans="1:52" ht="15" customHeight="1" x14ac:dyDescent="0.3">
      <c r="A46" s="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Z46" s="2" t="s">
        <v>48</v>
      </c>
    </row>
    <row r="47" spans="1:52" ht="15" customHeight="1" x14ac:dyDescent="0.3">
      <c r="A47" s="3" t="s">
        <v>49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Z47" s="2" t="s">
        <v>50</v>
      </c>
    </row>
    <row r="48" spans="1:52" ht="15" customHeight="1" x14ac:dyDescent="0.3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Z48" s="2" t="s">
        <v>99</v>
      </c>
    </row>
    <row r="49" spans="1:52" ht="15" customHeight="1" x14ac:dyDescent="0.3">
      <c r="A49" s="3" t="s">
        <v>51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Z49" s="2" t="s">
        <v>51</v>
      </c>
    </row>
    <row r="50" spans="1:52" ht="15" customHeight="1" x14ac:dyDescent="0.3">
      <c r="A50" s="3" t="s">
        <v>52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Z50" s="2" t="s">
        <v>53</v>
      </c>
    </row>
    <row r="51" spans="1:52" ht="15" customHeight="1" x14ac:dyDescent="0.3">
      <c r="A51" s="3" t="s">
        <v>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Z51" s="2" t="s">
        <v>52</v>
      </c>
    </row>
    <row r="52" spans="1:52" ht="15" customHeight="1" x14ac:dyDescent="0.3">
      <c r="A52" s="3" t="s">
        <v>54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Z52" s="2" t="s">
        <v>54</v>
      </c>
    </row>
    <row r="53" spans="1:52" ht="1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2" ht="1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2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2" ht="1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2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2" ht="1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2" ht="1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2" ht="1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2" ht="1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</sheetData>
  <phoneticPr fontId="4" type="noConversion"/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B118-25EC-4962-A047-B62378790661}">
  <sheetPr codeName="Sheet1"/>
  <dimension ref="A1:AX52"/>
  <sheetViews>
    <sheetView workbookViewId="0">
      <pane xSplit="1" topLeftCell="B1" activePane="topRight" state="frozen"/>
      <selection pane="topRight" activeCell="AC12" sqref="AC12"/>
    </sheetView>
  </sheetViews>
  <sheetFormatPr defaultColWidth="9.109375" defaultRowHeight="15" customHeight="1" x14ac:dyDescent="0.3"/>
  <cols>
    <col min="1" max="1" width="7.5546875" style="3" bestFit="1" customWidth="1"/>
    <col min="2" max="2" width="14.109375" style="3" bestFit="1" customWidth="1"/>
    <col min="3" max="3" width="10.109375" style="3" bestFit="1" customWidth="1"/>
    <col min="4" max="9" width="20.6640625" style="3" customWidth="1"/>
    <col min="10" max="10" width="25.6640625" style="3" customWidth="1"/>
    <col min="11" max="22" width="20.6640625" style="3" customWidth="1"/>
    <col min="23" max="23" width="30.6640625" style="3" customWidth="1"/>
    <col min="24" max="26" width="20.6640625" style="3" customWidth="1"/>
    <col min="27" max="27" width="24.88671875" style="3" customWidth="1"/>
    <col min="28" max="31" width="20.6640625" style="3" customWidth="1"/>
    <col min="32" max="32" width="26.109375" style="3" customWidth="1"/>
    <col min="33" max="33" width="24.5546875" style="3" customWidth="1"/>
    <col min="34" max="36" width="20.6640625" style="3" customWidth="1"/>
    <col min="37" max="37" width="26.6640625" style="3" customWidth="1"/>
    <col min="38" max="46" width="20.6640625" style="3" customWidth="1"/>
    <col min="47" max="47" width="25.5546875" style="3" customWidth="1"/>
    <col min="48" max="50" width="20.6640625" style="3" customWidth="1"/>
    <col min="51" max="16384" width="9.109375" style="3"/>
  </cols>
  <sheetData>
    <row r="1" spans="1:50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D2" s="3" t="s">
        <v>104</v>
      </c>
      <c r="E2" s="3">
        <v>250</v>
      </c>
      <c r="F2" s="3">
        <v>250</v>
      </c>
      <c r="G2" s="3" t="s">
        <v>104</v>
      </c>
      <c r="H2" s="3" t="s">
        <v>104</v>
      </c>
      <c r="I2" s="3" t="s">
        <v>104</v>
      </c>
      <c r="J2" s="3">
        <v>300</v>
      </c>
      <c r="K2" s="3">
        <v>150</v>
      </c>
      <c r="L2" s="3">
        <v>990</v>
      </c>
      <c r="M2" s="3">
        <v>990</v>
      </c>
      <c r="N2" s="3">
        <v>1275</v>
      </c>
      <c r="O2" s="3">
        <v>890</v>
      </c>
      <c r="P2" s="3">
        <v>1040</v>
      </c>
      <c r="Q2" s="3">
        <v>890</v>
      </c>
      <c r="R2" s="3">
        <v>780</v>
      </c>
      <c r="S2" s="3">
        <v>200</v>
      </c>
      <c r="T2" s="3">
        <v>945</v>
      </c>
      <c r="U2" s="3">
        <v>935</v>
      </c>
      <c r="V2" s="3">
        <v>890</v>
      </c>
      <c r="W2" s="3">
        <v>890</v>
      </c>
      <c r="X2" s="3">
        <v>890</v>
      </c>
      <c r="Y2" s="3">
        <v>890</v>
      </c>
      <c r="Z2" s="3">
        <v>945</v>
      </c>
      <c r="AA2" s="3">
        <v>945</v>
      </c>
      <c r="AB2" s="3">
        <v>990</v>
      </c>
      <c r="AC2" s="3">
        <v>500</v>
      </c>
      <c r="AD2" s="3">
        <v>250</v>
      </c>
      <c r="AE2" s="3">
        <v>960</v>
      </c>
      <c r="AF2" s="3">
        <v>1275</v>
      </c>
      <c r="AG2" s="3">
        <v>1275</v>
      </c>
      <c r="AH2" s="3">
        <v>1055</v>
      </c>
      <c r="AI2" s="3">
        <v>950</v>
      </c>
      <c r="AJ2" s="3">
        <v>1245</v>
      </c>
      <c r="AK2" s="3">
        <v>1245</v>
      </c>
      <c r="AL2" s="3">
        <v>1100</v>
      </c>
      <c r="AM2" s="3">
        <v>1145</v>
      </c>
      <c r="AN2" s="3">
        <v>1100</v>
      </c>
      <c r="AO2" s="3">
        <v>1100</v>
      </c>
      <c r="AP2" s="3">
        <v>150</v>
      </c>
      <c r="AQ2" s="3">
        <v>725</v>
      </c>
      <c r="AR2" s="3">
        <v>1245</v>
      </c>
      <c r="AS2" s="3">
        <v>1245</v>
      </c>
      <c r="AT2" s="3">
        <v>950</v>
      </c>
      <c r="AU2" s="3" t="s">
        <v>96</v>
      </c>
      <c r="AV2" s="3">
        <v>985</v>
      </c>
      <c r="AW2" s="3">
        <v>990</v>
      </c>
      <c r="AX2" s="3">
        <v>1150</v>
      </c>
    </row>
    <row r="3" spans="1:50" ht="15" customHeight="1" x14ac:dyDescent="0.3">
      <c r="A3" s="3" t="s">
        <v>5</v>
      </c>
      <c r="D3" s="3" t="s">
        <v>104</v>
      </c>
      <c r="E3" s="3">
        <v>200</v>
      </c>
      <c r="F3" s="3">
        <v>200</v>
      </c>
      <c r="G3" s="3" t="s">
        <v>104</v>
      </c>
      <c r="H3" s="3" t="s">
        <v>104</v>
      </c>
      <c r="I3" s="3" t="s">
        <v>104</v>
      </c>
      <c r="J3" s="3">
        <v>300</v>
      </c>
      <c r="K3" s="3">
        <v>150</v>
      </c>
      <c r="L3" s="3">
        <v>500</v>
      </c>
      <c r="M3" s="3">
        <v>545</v>
      </c>
      <c r="N3" s="3">
        <v>720</v>
      </c>
      <c r="O3" s="3">
        <v>650</v>
      </c>
      <c r="P3" s="3">
        <v>800</v>
      </c>
      <c r="Q3" s="3">
        <v>650</v>
      </c>
      <c r="R3" s="3">
        <v>245</v>
      </c>
      <c r="S3" s="3">
        <v>200</v>
      </c>
      <c r="T3" s="3">
        <v>415</v>
      </c>
      <c r="U3" s="3">
        <v>410</v>
      </c>
      <c r="V3" s="3">
        <v>650</v>
      </c>
      <c r="W3" s="3">
        <v>650</v>
      </c>
      <c r="X3" s="3">
        <v>650</v>
      </c>
      <c r="Y3" s="3">
        <v>650</v>
      </c>
      <c r="Z3" s="3">
        <v>415</v>
      </c>
      <c r="AA3" s="3">
        <v>415</v>
      </c>
      <c r="AB3" s="3">
        <v>525</v>
      </c>
      <c r="AC3" s="3">
        <v>200</v>
      </c>
      <c r="AD3" s="3">
        <v>200</v>
      </c>
      <c r="AE3" s="3">
        <v>630</v>
      </c>
      <c r="AF3" s="3">
        <v>720</v>
      </c>
      <c r="AG3" s="3">
        <v>720</v>
      </c>
      <c r="AH3" s="3">
        <v>365</v>
      </c>
      <c r="AI3" s="3">
        <v>585</v>
      </c>
      <c r="AJ3" s="3">
        <v>690</v>
      </c>
      <c r="AK3" s="3">
        <v>690</v>
      </c>
      <c r="AL3" s="3">
        <v>685</v>
      </c>
      <c r="AM3" s="3">
        <v>725</v>
      </c>
      <c r="AN3" s="3">
        <v>470</v>
      </c>
      <c r="AO3" s="3">
        <v>685</v>
      </c>
      <c r="AP3" s="3">
        <v>150</v>
      </c>
      <c r="AQ3" s="3">
        <v>260</v>
      </c>
      <c r="AR3" s="3">
        <v>690</v>
      </c>
      <c r="AS3" s="3">
        <v>690</v>
      </c>
      <c r="AT3" s="3">
        <v>500</v>
      </c>
      <c r="AU3" s="3" t="s">
        <v>96</v>
      </c>
      <c r="AV3" s="3">
        <v>560</v>
      </c>
      <c r="AW3" s="3">
        <v>545</v>
      </c>
      <c r="AX3" s="3">
        <v>700</v>
      </c>
    </row>
    <row r="4" spans="1:50" ht="15" customHeight="1" x14ac:dyDescent="0.3">
      <c r="A4" s="3" t="s">
        <v>6</v>
      </c>
      <c r="D4" s="3" t="s">
        <v>104</v>
      </c>
      <c r="E4" s="3">
        <v>200</v>
      </c>
      <c r="F4" s="3">
        <v>200</v>
      </c>
      <c r="G4" s="3" t="s">
        <v>104</v>
      </c>
      <c r="H4" s="3" t="s">
        <v>104</v>
      </c>
      <c r="I4" s="3" t="s">
        <v>104</v>
      </c>
      <c r="J4" s="3">
        <v>300</v>
      </c>
      <c r="K4" s="3">
        <v>150</v>
      </c>
      <c r="L4" s="3">
        <v>525</v>
      </c>
      <c r="M4" s="3">
        <v>570</v>
      </c>
      <c r="N4" s="3">
        <v>740</v>
      </c>
      <c r="O4" s="3">
        <v>695</v>
      </c>
      <c r="P4" s="3">
        <v>740</v>
      </c>
      <c r="Q4" s="3">
        <v>695</v>
      </c>
      <c r="R4" s="3">
        <v>250</v>
      </c>
      <c r="S4" s="3">
        <v>200</v>
      </c>
      <c r="T4" s="3">
        <v>420</v>
      </c>
      <c r="U4" s="3">
        <v>415</v>
      </c>
      <c r="V4" s="3">
        <v>710</v>
      </c>
      <c r="W4" s="3">
        <v>695</v>
      </c>
      <c r="X4" s="3">
        <v>695</v>
      </c>
      <c r="Y4" s="3">
        <v>695</v>
      </c>
      <c r="Z4" s="3">
        <v>420</v>
      </c>
      <c r="AA4" s="3">
        <v>420</v>
      </c>
      <c r="AB4" s="3">
        <v>570</v>
      </c>
      <c r="AC4" s="3">
        <v>200</v>
      </c>
      <c r="AD4" s="3">
        <v>200</v>
      </c>
      <c r="AE4" s="3">
        <v>640</v>
      </c>
      <c r="AF4" s="3">
        <v>740</v>
      </c>
      <c r="AG4" s="3">
        <v>740</v>
      </c>
      <c r="AH4" s="3">
        <v>415</v>
      </c>
      <c r="AI4" s="3">
        <v>595</v>
      </c>
      <c r="AJ4" s="3">
        <v>710</v>
      </c>
      <c r="AK4" s="3">
        <v>710</v>
      </c>
      <c r="AL4" s="3">
        <v>690</v>
      </c>
      <c r="AM4" s="3">
        <v>730</v>
      </c>
      <c r="AN4" s="3">
        <v>480</v>
      </c>
      <c r="AO4" s="3">
        <v>690</v>
      </c>
      <c r="AP4" s="3">
        <v>150</v>
      </c>
      <c r="AQ4" s="3">
        <v>265</v>
      </c>
      <c r="AR4" s="3">
        <v>710</v>
      </c>
      <c r="AS4" s="3">
        <v>710</v>
      </c>
      <c r="AT4" s="3">
        <v>520</v>
      </c>
      <c r="AU4" s="3" t="s">
        <v>96</v>
      </c>
      <c r="AV4" s="3">
        <v>585</v>
      </c>
      <c r="AW4" s="3">
        <v>570</v>
      </c>
      <c r="AX4" s="3">
        <v>720</v>
      </c>
    </row>
    <row r="5" spans="1:50" ht="15" customHeight="1" x14ac:dyDescent="0.3">
      <c r="A5" s="3" t="s">
        <v>7</v>
      </c>
      <c r="D5" s="3" t="s">
        <v>104</v>
      </c>
      <c r="E5" s="3">
        <v>200</v>
      </c>
      <c r="F5" s="3">
        <v>200</v>
      </c>
      <c r="G5" s="3" t="s">
        <v>104</v>
      </c>
      <c r="H5" s="3" t="s">
        <v>104</v>
      </c>
      <c r="I5" s="3" t="s">
        <v>104</v>
      </c>
      <c r="J5" s="3">
        <v>300</v>
      </c>
      <c r="K5" s="3">
        <v>150</v>
      </c>
      <c r="L5" s="3">
        <v>500</v>
      </c>
      <c r="M5" s="3">
        <v>530</v>
      </c>
      <c r="N5" s="3">
        <v>710</v>
      </c>
      <c r="O5" s="3">
        <v>660</v>
      </c>
      <c r="P5" s="3">
        <v>710</v>
      </c>
      <c r="Q5" s="3">
        <v>660</v>
      </c>
      <c r="R5" s="3">
        <v>245</v>
      </c>
      <c r="S5" s="3">
        <v>200</v>
      </c>
      <c r="T5" s="3">
        <v>405</v>
      </c>
      <c r="U5" s="3">
        <v>400</v>
      </c>
      <c r="V5" s="3">
        <v>680</v>
      </c>
      <c r="W5" s="3">
        <v>660</v>
      </c>
      <c r="X5" s="3">
        <v>660</v>
      </c>
      <c r="Y5" s="3">
        <v>660</v>
      </c>
      <c r="Z5" s="3">
        <v>405</v>
      </c>
      <c r="AA5" s="3">
        <v>405</v>
      </c>
      <c r="AB5" s="3">
        <v>530</v>
      </c>
      <c r="AC5" s="3">
        <v>200</v>
      </c>
      <c r="AD5" s="3">
        <v>200</v>
      </c>
      <c r="AE5" s="3">
        <v>635</v>
      </c>
      <c r="AF5" s="3">
        <v>710</v>
      </c>
      <c r="AG5" s="3">
        <v>710</v>
      </c>
      <c r="AH5" s="3">
        <v>385</v>
      </c>
      <c r="AI5" s="3">
        <v>590</v>
      </c>
      <c r="AJ5" s="3">
        <v>685</v>
      </c>
      <c r="AK5" s="3">
        <v>685</v>
      </c>
      <c r="AL5" s="3">
        <v>675</v>
      </c>
      <c r="AM5" s="3">
        <v>715</v>
      </c>
      <c r="AN5" s="3">
        <v>480</v>
      </c>
      <c r="AO5" s="3">
        <v>675</v>
      </c>
      <c r="AP5" s="3">
        <v>150</v>
      </c>
      <c r="AQ5" s="3">
        <v>260</v>
      </c>
      <c r="AR5" s="3">
        <v>680</v>
      </c>
      <c r="AS5" s="3">
        <v>680</v>
      </c>
      <c r="AT5" s="3">
        <v>490</v>
      </c>
      <c r="AU5" s="3" t="s">
        <v>96</v>
      </c>
      <c r="AV5" s="3">
        <v>550</v>
      </c>
      <c r="AW5" s="3">
        <v>530</v>
      </c>
      <c r="AX5" s="3">
        <v>690</v>
      </c>
    </row>
    <row r="6" spans="1:50" ht="15" customHeight="1" x14ac:dyDescent="0.3">
      <c r="A6" s="3" t="s">
        <v>8</v>
      </c>
      <c r="D6" s="3" t="s">
        <v>104</v>
      </c>
      <c r="E6" s="3">
        <v>200</v>
      </c>
      <c r="F6" s="3">
        <v>200</v>
      </c>
      <c r="G6" s="3" t="s">
        <v>104</v>
      </c>
      <c r="H6" s="3" t="s">
        <v>104</v>
      </c>
      <c r="I6" s="3" t="s">
        <v>104</v>
      </c>
      <c r="J6" s="3">
        <v>300</v>
      </c>
      <c r="K6" s="3">
        <v>150</v>
      </c>
      <c r="L6" s="3">
        <v>500</v>
      </c>
      <c r="M6" s="3">
        <v>535</v>
      </c>
      <c r="N6" s="3">
        <v>710</v>
      </c>
      <c r="O6" s="3">
        <v>660</v>
      </c>
      <c r="P6" s="3">
        <v>710</v>
      </c>
      <c r="Q6" s="3">
        <v>660</v>
      </c>
      <c r="R6" s="3">
        <v>245</v>
      </c>
      <c r="S6" s="3">
        <v>200</v>
      </c>
      <c r="T6" s="3">
        <v>400</v>
      </c>
      <c r="U6" s="3">
        <v>400</v>
      </c>
      <c r="V6" s="3">
        <v>680</v>
      </c>
      <c r="W6" s="3">
        <v>660</v>
      </c>
      <c r="X6" s="3">
        <v>660</v>
      </c>
      <c r="Y6" s="3">
        <v>660</v>
      </c>
      <c r="Z6" s="3">
        <v>400</v>
      </c>
      <c r="AA6" s="3">
        <v>400</v>
      </c>
      <c r="AB6" s="3">
        <v>535</v>
      </c>
      <c r="AC6" s="3">
        <v>200</v>
      </c>
      <c r="AD6" s="3">
        <v>200</v>
      </c>
      <c r="AE6" s="3">
        <v>640</v>
      </c>
      <c r="AF6" s="3">
        <v>710</v>
      </c>
      <c r="AG6" s="3">
        <v>710</v>
      </c>
      <c r="AH6" s="3">
        <v>385</v>
      </c>
      <c r="AI6" s="3">
        <v>590</v>
      </c>
      <c r="AJ6" s="3">
        <v>685</v>
      </c>
      <c r="AK6" s="3">
        <v>685</v>
      </c>
      <c r="AL6" s="3">
        <v>685</v>
      </c>
      <c r="AM6" s="3">
        <v>730</v>
      </c>
      <c r="AN6" s="3">
        <v>490</v>
      </c>
      <c r="AO6" s="3">
        <v>685</v>
      </c>
      <c r="AP6" s="3">
        <v>150</v>
      </c>
      <c r="AQ6" s="3">
        <v>260</v>
      </c>
      <c r="AR6" s="3">
        <v>680</v>
      </c>
      <c r="AS6" s="3">
        <v>680</v>
      </c>
      <c r="AT6" s="3">
        <v>495</v>
      </c>
      <c r="AU6" s="3" t="s">
        <v>96</v>
      </c>
      <c r="AV6" s="3">
        <v>545</v>
      </c>
      <c r="AW6" s="3">
        <v>535</v>
      </c>
      <c r="AX6" s="3">
        <v>795</v>
      </c>
    </row>
    <row r="7" spans="1:50" ht="15" customHeight="1" x14ac:dyDescent="0.3">
      <c r="A7" s="3" t="s">
        <v>9</v>
      </c>
      <c r="D7" s="3" t="s">
        <v>104</v>
      </c>
      <c r="E7" s="3">
        <v>200</v>
      </c>
      <c r="F7" s="3">
        <v>200</v>
      </c>
      <c r="G7" s="3" t="s">
        <v>104</v>
      </c>
      <c r="H7" s="3" t="s">
        <v>104</v>
      </c>
      <c r="I7" s="3" t="s">
        <v>104</v>
      </c>
      <c r="J7" s="3">
        <v>300</v>
      </c>
      <c r="K7" s="3">
        <v>150</v>
      </c>
      <c r="L7" s="3">
        <v>595</v>
      </c>
      <c r="M7" s="3">
        <v>640</v>
      </c>
      <c r="N7" s="3">
        <v>775</v>
      </c>
      <c r="O7" s="3">
        <v>720</v>
      </c>
      <c r="P7" s="3">
        <v>775</v>
      </c>
      <c r="Q7" s="3">
        <v>720</v>
      </c>
      <c r="R7" s="3">
        <v>270</v>
      </c>
      <c r="S7" s="3">
        <v>200</v>
      </c>
      <c r="T7" s="3">
        <v>480</v>
      </c>
      <c r="U7" s="3">
        <v>475</v>
      </c>
      <c r="V7" s="3">
        <v>745</v>
      </c>
      <c r="W7" s="3">
        <v>720</v>
      </c>
      <c r="X7" s="3">
        <v>720</v>
      </c>
      <c r="Y7" s="3">
        <v>720</v>
      </c>
      <c r="Z7" s="3">
        <v>480</v>
      </c>
      <c r="AA7" s="3">
        <v>480</v>
      </c>
      <c r="AB7" s="3">
        <v>640</v>
      </c>
      <c r="AC7" s="3">
        <v>200</v>
      </c>
      <c r="AD7" s="3">
        <v>200</v>
      </c>
      <c r="AE7" s="3">
        <v>725</v>
      </c>
      <c r="AF7" s="3">
        <v>775</v>
      </c>
      <c r="AG7" s="3">
        <v>775</v>
      </c>
      <c r="AH7" s="3">
        <v>440</v>
      </c>
      <c r="AI7" s="3">
        <v>675</v>
      </c>
      <c r="AJ7" s="3">
        <v>745</v>
      </c>
      <c r="AK7" s="3">
        <v>745</v>
      </c>
      <c r="AL7" s="3">
        <v>695</v>
      </c>
      <c r="AM7" s="3">
        <v>765</v>
      </c>
      <c r="AN7" s="3">
        <v>510</v>
      </c>
      <c r="AO7" s="3">
        <v>695</v>
      </c>
      <c r="AP7" s="3">
        <v>150</v>
      </c>
      <c r="AQ7" s="3">
        <v>290</v>
      </c>
      <c r="AR7" s="3">
        <v>745</v>
      </c>
      <c r="AS7" s="3">
        <v>745</v>
      </c>
      <c r="AT7" s="3">
        <v>595</v>
      </c>
      <c r="AU7" s="3" t="s">
        <v>96</v>
      </c>
      <c r="AV7" s="3">
        <v>650</v>
      </c>
      <c r="AW7" s="3">
        <v>640</v>
      </c>
      <c r="AX7" s="3">
        <v>795</v>
      </c>
    </row>
    <row r="8" spans="1:50" ht="15" customHeight="1" x14ac:dyDescent="0.3">
      <c r="A8" s="3" t="s">
        <v>10</v>
      </c>
      <c r="D8" s="3" t="s">
        <v>104</v>
      </c>
      <c r="E8" s="3">
        <v>200</v>
      </c>
      <c r="F8" s="3">
        <v>200</v>
      </c>
      <c r="G8" s="3" t="s">
        <v>104</v>
      </c>
      <c r="H8" s="3" t="s">
        <v>104</v>
      </c>
      <c r="I8" s="3" t="s">
        <v>104</v>
      </c>
      <c r="J8" s="3">
        <v>300</v>
      </c>
      <c r="K8" s="3">
        <v>150</v>
      </c>
      <c r="L8" s="3">
        <v>475</v>
      </c>
      <c r="M8" s="3">
        <v>525</v>
      </c>
      <c r="N8" s="3">
        <v>690</v>
      </c>
      <c r="O8" s="3">
        <v>650</v>
      </c>
      <c r="P8" s="3">
        <v>690</v>
      </c>
      <c r="Q8" s="3">
        <v>650</v>
      </c>
      <c r="R8" s="3">
        <v>245</v>
      </c>
      <c r="S8" s="3">
        <v>200</v>
      </c>
      <c r="T8" s="3">
        <v>380</v>
      </c>
      <c r="U8" s="3">
        <v>375</v>
      </c>
      <c r="V8" s="3">
        <v>660</v>
      </c>
      <c r="W8" s="3">
        <v>650</v>
      </c>
      <c r="X8" s="3">
        <v>650</v>
      </c>
      <c r="Y8" s="3">
        <v>650</v>
      </c>
      <c r="Z8" s="3">
        <v>380</v>
      </c>
      <c r="AA8" s="3">
        <v>380</v>
      </c>
      <c r="AB8" s="3">
        <v>520</v>
      </c>
      <c r="AC8" s="3">
        <v>200</v>
      </c>
      <c r="AD8" s="3">
        <v>200</v>
      </c>
      <c r="AE8" s="3">
        <v>605</v>
      </c>
      <c r="AF8" s="3">
        <v>690</v>
      </c>
      <c r="AG8" s="3">
        <v>690</v>
      </c>
      <c r="AH8" s="3">
        <v>380</v>
      </c>
      <c r="AI8" s="3">
        <v>555</v>
      </c>
      <c r="AJ8" s="3">
        <v>665</v>
      </c>
      <c r="AK8" s="3">
        <v>665</v>
      </c>
      <c r="AL8" s="3">
        <v>660</v>
      </c>
      <c r="AM8" s="3">
        <v>705</v>
      </c>
      <c r="AN8" s="3">
        <v>465</v>
      </c>
      <c r="AO8" s="3">
        <v>660</v>
      </c>
      <c r="AP8" s="3">
        <v>150</v>
      </c>
      <c r="AQ8" s="3">
        <v>260</v>
      </c>
      <c r="AR8" s="3">
        <v>660</v>
      </c>
      <c r="AS8" s="3">
        <v>660</v>
      </c>
      <c r="AT8" s="3">
        <v>465</v>
      </c>
      <c r="AU8" s="3" t="s">
        <v>96</v>
      </c>
      <c r="AV8" s="3">
        <v>545</v>
      </c>
      <c r="AW8" s="3">
        <v>525</v>
      </c>
      <c r="AX8" s="3">
        <v>665</v>
      </c>
    </row>
    <row r="9" spans="1:50" ht="15" customHeight="1" x14ac:dyDescent="0.3">
      <c r="A9" s="3" t="s">
        <v>11</v>
      </c>
      <c r="D9" s="3" t="s">
        <v>104</v>
      </c>
      <c r="E9" s="3">
        <v>200</v>
      </c>
      <c r="F9" s="3">
        <v>200</v>
      </c>
      <c r="G9" s="3" t="s">
        <v>104</v>
      </c>
      <c r="H9" s="3" t="s">
        <v>104</v>
      </c>
      <c r="I9" s="3" t="s">
        <v>104</v>
      </c>
      <c r="J9" s="3">
        <v>300</v>
      </c>
      <c r="K9" s="3">
        <v>150</v>
      </c>
      <c r="L9" s="3">
        <v>475</v>
      </c>
      <c r="M9" s="3">
        <v>515</v>
      </c>
      <c r="N9" s="3">
        <v>700</v>
      </c>
      <c r="O9" s="3">
        <v>650</v>
      </c>
      <c r="P9" s="3">
        <v>700</v>
      </c>
      <c r="Q9" s="3">
        <v>650</v>
      </c>
      <c r="R9" s="3">
        <v>245</v>
      </c>
      <c r="S9" s="3">
        <v>200</v>
      </c>
      <c r="T9" s="3">
        <v>385</v>
      </c>
      <c r="U9" s="3">
        <v>385</v>
      </c>
      <c r="V9" s="3">
        <v>670</v>
      </c>
      <c r="W9" s="3">
        <v>650</v>
      </c>
      <c r="X9" s="3">
        <v>650</v>
      </c>
      <c r="Y9" s="3">
        <v>650</v>
      </c>
      <c r="Z9" s="3">
        <v>385</v>
      </c>
      <c r="AA9" s="3">
        <v>385</v>
      </c>
      <c r="AB9" s="3">
        <v>520</v>
      </c>
      <c r="AC9" s="3">
        <v>200</v>
      </c>
      <c r="AD9" s="3">
        <v>200</v>
      </c>
      <c r="AE9" s="3">
        <v>615</v>
      </c>
      <c r="AF9" s="3">
        <v>700</v>
      </c>
      <c r="AG9" s="3">
        <v>700</v>
      </c>
      <c r="AH9" s="3">
        <v>380</v>
      </c>
      <c r="AI9" s="3">
        <v>565</v>
      </c>
      <c r="AJ9" s="3">
        <v>675</v>
      </c>
      <c r="AK9" s="3">
        <v>675</v>
      </c>
      <c r="AL9" s="3">
        <v>670</v>
      </c>
      <c r="AM9" s="3">
        <v>705</v>
      </c>
      <c r="AN9" s="3">
        <v>465</v>
      </c>
      <c r="AO9" s="3">
        <v>670</v>
      </c>
      <c r="AP9" s="3">
        <v>150</v>
      </c>
      <c r="AQ9" s="3">
        <v>260</v>
      </c>
      <c r="AR9" s="3">
        <v>670</v>
      </c>
      <c r="AS9" s="3">
        <v>670</v>
      </c>
      <c r="AT9" s="3">
        <v>475</v>
      </c>
      <c r="AU9" s="3" t="s">
        <v>96</v>
      </c>
      <c r="AV9" s="3">
        <v>530</v>
      </c>
      <c r="AW9" s="3">
        <v>515</v>
      </c>
      <c r="AX9" s="3">
        <v>675</v>
      </c>
    </row>
    <row r="10" spans="1:50" ht="15" customHeight="1" x14ac:dyDescent="0.3">
      <c r="A10" s="3" t="s">
        <v>12</v>
      </c>
      <c r="D10" s="3" t="s">
        <v>104</v>
      </c>
      <c r="E10" s="3">
        <v>200</v>
      </c>
      <c r="F10" s="3">
        <v>200</v>
      </c>
      <c r="G10" s="3" t="s">
        <v>104</v>
      </c>
      <c r="H10" s="3" t="s">
        <v>104</v>
      </c>
      <c r="I10" s="3" t="s">
        <v>104</v>
      </c>
      <c r="J10" s="3">
        <v>300</v>
      </c>
      <c r="K10" s="3">
        <v>150</v>
      </c>
      <c r="L10" s="3">
        <v>490</v>
      </c>
      <c r="M10" s="3">
        <v>535</v>
      </c>
      <c r="N10" s="3">
        <v>710</v>
      </c>
      <c r="O10" s="3">
        <v>665</v>
      </c>
      <c r="P10" s="3">
        <v>710</v>
      </c>
      <c r="Q10" s="3">
        <v>665</v>
      </c>
      <c r="R10" s="3">
        <v>245</v>
      </c>
      <c r="S10" s="3">
        <v>200</v>
      </c>
      <c r="T10" s="3">
        <v>395</v>
      </c>
      <c r="U10" s="3">
        <v>390</v>
      </c>
      <c r="V10" s="3">
        <v>680</v>
      </c>
      <c r="W10" s="3">
        <v>665</v>
      </c>
      <c r="X10" s="3">
        <v>665</v>
      </c>
      <c r="Y10" s="3">
        <v>665</v>
      </c>
      <c r="Z10" s="3">
        <v>395</v>
      </c>
      <c r="AA10" s="3">
        <v>395</v>
      </c>
      <c r="AB10" s="3">
        <v>535</v>
      </c>
      <c r="AC10" s="3">
        <v>200</v>
      </c>
      <c r="AD10" s="3">
        <v>200</v>
      </c>
      <c r="AE10" s="3">
        <v>625</v>
      </c>
      <c r="AF10" s="3">
        <v>710</v>
      </c>
      <c r="AG10" s="3">
        <v>710</v>
      </c>
      <c r="AH10" s="3">
        <v>385</v>
      </c>
      <c r="AI10" s="3">
        <v>575</v>
      </c>
      <c r="AJ10" s="3">
        <v>680</v>
      </c>
      <c r="AK10" s="3">
        <v>680</v>
      </c>
      <c r="AL10" s="3">
        <v>665</v>
      </c>
      <c r="AM10" s="3">
        <v>720</v>
      </c>
      <c r="AN10" s="3">
        <v>465</v>
      </c>
      <c r="AO10" s="3">
        <v>665</v>
      </c>
      <c r="AP10" s="3">
        <v>150</v>
      </c>
      <c r="AQ10" s="3">
        <v>260</v>
      </c>
      <c r="AR10" s="3">
        <v>680</v>
      </c>
      <c r="AS10" s="3">
        <v>680</v>
      </c>
      <c r="AT10" s="3">
        <v>490</v>
      </c>
      <c r="AU10" s="3" t="s">
        <v>96</v>
      </c>
      <c r="AV10" s="3">
        <v>555</v>
      </c>
      <c r="AW10" s="3">
        <v>535</v>
      </c>
      <c r="AX10" s="3">
        <v>690</v>
      </c>
    </row>
    <row r="11" spans="1:50" ht="15" customHeight="1" x14ac:dyDescent="0.3">
      <c r="A11" s="3" t="s">
        <v>13</v>
      </c>
      <c r="D11" s="3" t="s">
        <v>104</v>
      </c>
      <c r="E11" s="3">
        <v>200</v>
      </c>
      <c r="F11" s="3">
        <v>200</v>
      </c>
      <c r="G11" s="3" t="s">
        <v>104</v>
      </c>
      <c r="H11" s="3" t="s">
        <v>104</v>
      </c>
      <c r="I11" s="3" t="s">
        <v>104</v>
      </c>
      <c r="J11" s="3">
        <v>300</v>
      </c>
      <c r="K11" s="3">
        <v>150</v>
      </c>
      <c r="L11" s="3">
        <v>460</v>
      </c>
      <c r="M11" s="3">
        <v>510</v>
      </c>
      <c r="N11" s="3">
        <v>690</v>
      </c>
      <c r="O11" s="3">
        <v>645</v>
      </c>
      <c r="P11" s="3">
        <v>690</v>
      </c>
      <c r="Q11" s="3">
        <v>645</v>
      </c>
      <c r="R11" s="3">
        <v>245</v>
      </c>
      <c r="S11" s="3">
        <v>200</v>
      </c>
      <c r="T11" s="3">
        <v>380</v>
      </c>
      <c r="U11" s="3">
        <v>375</v>
      </c>
      <c r="V11" s="3">
        <v>660</v>
      </c>
      <c r="W11" s="3">
        <v>645</v>
      </c>
      <c r="X11" s="3">
        <v>645</v>
      </c>
      <c r="Y11" s="3">
        <v>645</v>
      </c>
      <c r="Z11" s="3">
        <v>380</v>
      </c>
      <c r="AA11" s="3">
        <v>380</v>
      </c>
      <c r="AB11" s="3">
        <v>510</v>
      </c>
      <c r="AC11" s="3">
        <v>200</v>
      </c>
      <c r="AD11" s="3">
        <v>200</v>
      </c>
      <c r="AE11" s="3">
        <v>605</v>
      </c>
      <c r="AF11" s="3">
        <v>690</v>
      </c>
      <c r="AG11" s="3">
        <v>690</v>
      </c>
      <c r="AH11" s="3">
        <v>375</v>
      </c>
      <c r="AI11" s="3">
        <v>555</v>
      </c>
      <c r="AJ11" s="3">
        <v>665</v>
      </c>
      <c r="AK11" s="3">
        <v>665</v>
      </c>
      <c r="AL11" s="3">
        <v>655</v>
      </c>
      <c r="AM11" s="3">
        <v>695</v>
      </c>
      <c r="AN11" s="3">
        <v>460</v>
      </c>
      <c r="AO11" s="3">
        <v>655</v>
      </c>
      <c r="AP11" s="3">
        <v>150</v>
      </c>
      <c r="AQ11" s="3">
        <v>260</v>
      </c>
      <c r="AR11" s="3">
        <v>660</v>
      </c>
      <c r="AS11" s="3">
        <v>660</v>
      </c>
      <c r="AT11" s="3">
        <v>460</v>
      </c>
      <c r="AU11" s="3" t="s">
        <v>96</v>
      </c>
      <c r="AV11" s="3">
        <v>520</v>
      </c>
      <c r="AW11" s="3">
        <v>510</v>
      </c>
      <c r="AX11" s="3">
        <v>660</v>
      </c>
    </row>
    <row r="12" spans="1:50" ht="15" customHeight="1" x14ac:dyDescent="0.3">
      <c r="A12" s="3" t="s">
        <v>14</v>
      </c>
      <c r="D12" s="3" t="s">
        <v>104</v>
      </c>
      <c r="E12" s="3">
        <v>200</v>
      </c>
      <c r="F12" s="3">
        <v>200</v>
      </c>
      <c r="G12" s="3" t="s">
        <v>104</v>
      </c>
      <c r="H12" s="3" t="s">
        <v>104</v>
      </c>
      <c r="I12" s="3" t="s">
        <v>104</v>
      </c>
      <c r="J12" s="3">
        <v>300</v>
      </c>
      <c r="K12" s="3">
        <v>150</v>
      </c>
      <c r="L12" s="3">
        <v>530</v>
      </c>
      <c r="M12" s="3">
        <v>530</v>
      </c>
      <c r="N12" s="3">
        <v>705</v>
      </c>
      <c r="O12" s="3">
        <v>650</v>
      </c>
      <c r="P12" s="3">
        <v>705</v>
      </c>
      <c r="Q12" s="3">
        <v>650</v>
      </c>
      <c r="R12" s="3">
        <v>250</v>
      </c>
      <c r="S12" s="3">
        <v>200</v>
      </c>
      <c r="T12" s="3">
        <v>390</v>
      </c>
      <c r="U12" s="3">
        <v>385</v>
      </c>
      <c r="V12" s="3">
        <v>675</v>
      </c>
      <c r="W12" s="3">
        <v>650</v>
      </c>
      <c r="X12" s="3">
        <v>650</v>
      </c>
      <c r="Y12" s="3">
        <v>650</v>
      </c>
      <c r="Z12" s="3">
        <v>390</v>
      </c>
      <c r="AA12" s="3">
        <v>390</v>
      </c>
      <c r="AB12" s="3">
        <v>525</v>
      </c>
      <c r="AC12" s="3">
        <v>200</v>
      </c>
      <c r="AD12" s="3">
        <v>200</v>
      </c>
      <c r="AE12" s="3">
        <v>610</v>
      </c>
      <c r="AF12" s="3">
        <v>705</v>
      </c>
      <c r="AG12" s="3">
        <v>705</v>
      </c>
      <c r="AH12" s="3">
        <v>390</v>
      </c>
      <c r="AI12" s="3">
        <v>565</v>
      </c>
      <c r="AJ12" s="3">
        <v>675</v>
      </c>
      <c r="AK12" s="3">
        <v>675</v>
      </c>
      <c r="AL12" s="3">
        <v>650</v>
      </c>
      <c r="AM12" s="3">
        <v>715</v>
      </c>
      <c r="AN12" s="3">
        <v>470</v>
      </c>
      <c r="AO12" s="3">
        <v>650</v>
      </c>
      <c r="AP12" s="3">
        <v>150</v>
      </c>
      <c r="AQ12" s="3">
        <v>265</v>
      </c>
      <c r="AR12" s="3">
        <v>675</v>
      </c>
      <c r="AS12" s="3">
        <v>675</v>
      </c>
      <c r="AT12" s="3">
        <v>490</v>
      </c>
      <c r="AU12" s="3" t="s">
        <v>96</v>
      </c>
      <c r="AV12" s="3">
        <v>535</v>
      </c>
      <c r="AW12" s="3">
        <v>530</v>
      </c>
      <c r="AX12" s="3">
        <v>690</v>
      </c>
    </row>
    <row r="13" spans="1:50" ht="15" customHeight="1" x14ac:dyDescent="0.3">
      <c r="A13" s="3" t="s">
        <v>15</v>
      </c>
      <c r="D13" s="3" t="s">
        <v>104</v>
      </c>
      <c r="E13" s="3">
        <v>250</v>
      </c>
      <c r="F13" s="3">
        <v>250</v>
      </c>
      <c r="G13" s="3" t="s">
        <v>104</v>
      </c>
      <c r="H13" s="3" t="s">
        <v>104</v>
      </c>
      <c r="I13" s="3" t="s">
        <v>104</v>
      </c>
      <c r="J13" s="3">
        <v>300</v>
      </c>
      <c r="K13" s="3">
        <v>150</v>
      </c>
      <c r="L13" s="3">
        <v>740</v>
      </c>
      <c r="M13" s="3">
        <v>795</v>
      </c>
      <c r="N13" s="3">
        <v>925</v>
      </c>
      <c r="O13" s="3">
        <v>890</v>
      </c>
      <c r="P13" s="3">
        <v>1040</v>
      </c>
      <c r="Q13" s="3">
        <v>890</v>
      </c>
      <c r="R13" s="3">
        <v>400</v>
      </c>
      <c r="S13" s="3">
        <v>200</v>
      </c>
      <c r="T13" s="3">
        <v>575</v>
      </c>
      <c r="U13" s="3">
        <v>300</v>
      </c>
      <c r="V13" s="3">
        <v>895</v>
      </c>
      <c r="W13" s="3">
        <v>890</v>
      </c>
      <c r="X13" s="3">
        <v>890</v>
      </c>
      <c r="Y13" s="3">
        <v>890</v>
      </c>
      <c r="Z13" s="3">
        <v>575</v>
      </c>
      <c r="AA13" s="3">
        <v>575</v>
      </c>
      <c r="AB13" s="3">
        <v>795</v>
      </c>
      <c r="AC13" s="3">
        <v>500</v>
      </c>
      <c r="AD13" s="3">
        <v>250</v>
      </c>
      <c r="AE13" s="3">
        <v>775</v>
      </c>
      <c r="AF13" s="3">
        <v>925</v>
      </c>
      <c r="AG13" s="3">
        <v>925</v>
      </c>
      <c r="AH13" s="3">
        <v>475</v>
      </c>
      <c r="AI13" s="3">
        <v>720</v>
      </c>
      <c r="AJ13" s="3">
        <v>890</v>
      </c>
      <c r="AK13" s="3">
        <v>890</v>
      </c>
      <c r="AL13" s="3">
        <v>890</v>
      </c>
      <c r="AM13" s="3">
        <v>895</v>
      </c>
      <c r="AN13" s="3">
        <v>500</v>
      </c>
      <c r="AO13" s="3">
        <v>890</v>
      </c>
      <c r="AP13" s="3">
        <v>150</v>
      </c>
      <c r="AQ13" s="3">
        <v>300</v>
      </c>
      <c r="AR13" s="3">
        <v>895</v>
      </c>
      <c r="AS13" s="3">
        <v>895</v>
      </c>
      <c r="AT13" s="3">
        <v>725</v>
      </c>
      <c r="AU13" s="3" t="s">
        <v>96</v>
      </c>
      <c r="AV13" s="3">
        <v>795</v>
      </c>
      <c r="AW13" s="3">
        <v>795</v>
      </c>
      <c r="AX13" s="3">
        <v>925</v>
      </c>
    </row>
    <row r="14" spans="1:50" ht="15" customHeight="1" x14ac:dyDescent="0.3">
      <c r="A14" s="3" t="s">
        <v>16</v>
      </c>
      <c r="D14" s="3" t="s">
        <v>104</v>
      </c>
      <c r="E14" s="3">
        <v>200</v>
      </c>
      <c r="F14" s="3">
        <v>200</v>
      </c>
      <c r="G14" s="3" t="s">
        <v>104</v>
      </c>
      <c r="H14" s="3" t="s">
        <v>104</v>
      </c>
      <c r="I14" s="3" t="s">
        <v>104</v>
      </c>
      <c r="J14" s="3">
        <v>300</v>
      </c>
      <c r="K14" s="3">
        <v>150</v>
      </c>
      <c r="L14" s="3">
        <v>510</v>
      </c>
      <c r="M14" s="3">
        <v>560</v>
      </c>
      <c r="N14" s="3">
        <v>730</v>
      </c>
      <c r="O14" s="3">
        <v>695</v>
      </c>
      <c r="P14" s="3">
        <v>730</v>
      </c>
      <c r="Q14" s="3">
        <v>695</v>
      </c>
      <c r="R14" s="3">
        <v>245</v>
      </c>
      <c r="S14" s="3">
        <v>200</v>
      </c>
      <c r="T14" s="3">
        <v>415</v>
      </c>
      <c r="U14" s="3">
        <v>415</v>
      </c>
      <c r="V14" s="3">
        <v>700</v>
      </c>
      <c r="W14" s="3">
        <v>695</v>
      </c>
      <c r="X14" s="3">
        <v>695</v>
      </c>
      <c r="Y14" s="3">
        <v>695</v>
      </c>
      <c r="Z14" s="3">
        <v>415</v>
      </c>
      <c r="AA14" s="3">
        <v>415</v>
      </c>
      <c r="AB14" s="3">
        <v>560</v>
      </c>
      <c r="AC14" s="3">
        <v>200</v>
      </c>
      <c r="AD14" s="3">
        <v>200</v>
      </c>
      <c r="AE14" s="3">
        <v>650</v>
      </c>
      <c r="AF14" s="3">
        <v>730</v>
      </c>
      <c r="AG14" s="3">
        <v>730</v>
      </c>
      <c r="AH14" s="3">
        <v>400</v>
      </c>
      <c r="AI14" s="3">
        <v>600</v>
      </c>
      <c r="AJ14" s="3">
        <v>700</v>
      </c>
      <c r="AK14" s="3">
        <v>700</v>
      </c>
      <c r="AL14" s="3">
        <v>680</v>
      </c>
      <c r="AM14" s="3">
        <v>730</v>
      </c>
      <c r="AN14" s="3">
        <v>480</v>
      </c>
      <c r="AO14" s="3">
        <v>680</v>
      </c>
      <c r="AP14" s="3">
        <v>150</v>
      </c>
      <c r="AQ14" s="3">
        <v>265</v>
      </c>
      <c r="AR14" s="3">
        <v>700</v>
      </c>
      <c r="AS14" s="3">
        <v>700</v>
      </c>
      <c r="AT14" s="3">
        <v>510</v>
      </c>
      <c r="AU14" s="3" t="s">
        <v>96</v>
      </c>
      <c r="AV14" s="3">
        <v>575</v>
      </c>
      <c r="AW14" s="3">
        <v>560</v>
      </c>
      <c r="AX14" s="3">
        <v>710</v>
      </c>
    </row>
    <row r="15" spans="1:50" ht="15" customHeight="1" x14ac:dyDescent="0.3">
      <c r="A15" s="3" t="s">
        <v>17</v>
      </c>
      <c r="D15" s="3" t="s">
        <v>104</v>
      </c>
      <c r="E15" s="3">
        <v>200</v>
      </c>
      <c r="F15" s="3">
        <v>200</v>
      </c>
      <c r="G15" s="3" t="s">
        <v>104</v>
      </c>
      <c r="H15" s="3" t="s">
        <v>104</v>
      </c>
      <c r="I15" s="3" t="s">
        <v>104</v>
      </c>
      <c r="J15" s="3">
        <v>300</v>
      </c>
      <c r="K15" s="3">
        <v>150</v>
      </c>
      <c r="L15" s="3">
        <v>535</v>
      </c>
      <c r="M15" s="3">
        <v>600</v>
      </c>
      <c r="N15" s="3">
        <v>750</v>
      </c>
      <c r="O15" s="3">
        <v>685</v>
      </c>
      <c r="P15" s="3">
        <v>835</v>
      </c>
      <c r="Q15" s="3">
        <v>685</v>
      </c>
      <c r="R15" s="3">
        <v>250</v>
      </c>
      <c r="S15" s="3">
        <v>200</v>
      </c>
      <c r="T15" s="3">
        <v>425</v>
      </c>
      <c r="U15" s="3">
        <v>420</v>
      </c>
      <c r="V15" s="3">
        <v>720</v>
      </c>
      <c r="W15" s="3">
        <v>685</v>
      </c>
      <c r="X15" s="3">
        <v>685</v>
      </c>
      <c r="Y15" s="3">
        <v>685</v>
      </c>
      <c r="Z15" s="3">
        <v>425</v>
      </c>
      <c r="AA15" s="3">
        <v>425</v>
      </c>
      <c r="AB15" s="3">
        <v>585</v>
      </c>
      <c r="AC15" s="3">
        <v>250</v>
      </c>
      <c r="AD15" s="3">
        <v>200</v>
      </c>
      <c r="AE15" s="3">
        <v>660</v>
      </c>
      <c r="AF15" s="3">
        <v>750</v>
      </c>
      <c r="AG15" s="3">
        <v>750</v>
      </c>
      <c r="AH15" s="3">
        <v>420</v>
      </c>
      <c r="AI15" s="3">
        <v>610</v>
      </c>
      <c r="AJ15" s="3">
        <v>725</v>
      </c>
      <c r="AK15" s="3">
        <v>725</v>
      </c>
      <c r="AL15" s="3">
        <v>695</v>
      </c>
      <c r="AM15" s="3">
        <v>740</v>
      </c>
      <c r="AN15" s="3">
        <v>505</v>
      </c>
      <c r="AO15" s="3">
        <v>695</v>
      </c>
      <c r="AP15" s="3">
        <v>150</v>
      </c>
      <c r="AQ15" s="3">
        <v>265</v>
      </c>
      <c r="AR15" s="3">
        <v>720</v>
      </c>
      <c r="AS15" s="3">
        <v>720</v>
      </c>
      <c r="AT15" s="3">
        <v>525</v>
      </c>
      <c r="AU15" s="3" t="s">
        <v>96</v>
      </c>
      <c r="AV15" s="3">
        <v>585</v>
      </c>
      <c r="AW15" s="3">
        <v>600</v>
      </c>
      <c r="AX15" s="3">
        <v>725</v>
      </c>
    </row>
    <row r="16" spans="1:50" ht="15" customHeight="1" x14ac:dyDescent="0.3">
      <c r="A16" s="3" t="s">
        <v>18</v>
      </c>
      <c r="D16" s="3" t="s">
        <v>104</v>
      </c>
      <c r="E16" s="3">
        <v>200</v>
      </c>
      <c r="F16" s="3">
        <v>200</v>
      </c>
      <c r="G16" s="3" t="s">
        <v>104</v>
      </c>
      <c r="H16" s="3" t="s">
        <v>104</v>
      </c>
      <c r="I16" s="3" t="s">
        <v>104</v>
      </c>
      <c r="J16" s="3">
        <v>300</v>
      </c>
      <c r="K16" s="3">
        <v>150</v>
      </c>
      <c r="L16" s="3">
        <v>475</v>
      </c>
      <c r="M16" s="3">
        <v>515</v>
      </c>
      <c r="N16" s="3">
        <v>695</v>
      </c>
      <c r="O16" s="3">
        <v>645</v>
      </c>
      <c r="P16" s="3">
        <v>695</v>
      </c>
      <c r="Q16" s="3">
        <v>645</v>
      </c>
      <c r="R16" s="3">
        <v>245</v>
      </c>
      <c r="S16" s="3">
        <v>200</v>
      </c>
      <c r="T16" s="3">
        <v>385</v>
      </c>
      <c r="U16" s="3">
        <v>380</v>
      </c>
      <c r="V16" s="3">
        <v>665</v>
      </c>
      <c r="W16" s="3">
        <v>645</v>
      </c>
      <c r="X16" s="3">
        <v>645</v>
      </c>
      <c r="Y16" s="3">
        <v>645</v>
      </c>
      <c r="Z16" s="3">
        <v>385</v>
      </c>
      <c r="AA16" s="3">
        <v>385</v>
      </c>
      <c r="AB16" s="3">
        <v>515</v>
      </c>
      <c r="AC16" s="3">
        <v>200</v>
      </c>
      <c r="AD16" s="3">
        <v>200</v>
      </c>
      <c r="AE16" s="3">
        <v>605</v>
      </c>
      <c r="AF16" s="3">
        <v>695</v>
      </c>
      <c r="AG16" s="3">
        <v>695</v>
      </c>
      <c r="AH16" s="3">
        <v>375</v>
      </c>
      <c r="AI16" s="3">
        <v>555</v>
      </c>
      <c r="AJ16" s="3">
        <v>665</v>
      </c>
      <c r="AK16" s="3">
        <v>665</v>
      </c>
      <c r="AL16" s="3">
        <v>665</v>
      </c>
      <c r="AM16" s="3">
        <v>710</v>
      </c>
      <c r="AN16" s="3">
        <v>460</v>
      </c>
      <c r="AO16" s="3">
        <v>665</v>
      </c>
      <c r="AP16" s="3">
        <v>150</v>
      </c>
      <c r="AQ16" s="3">
        <v>260</v>
      </c>
      <c r="AR16" s="3">
        <v>665</v>
      </c>
      <c r="AS16" s="3">
        <v>665</v>
      </c>
      <c r="AT16" s="3">
        <v>470</v>
      </c>
      <c r="AU16" s="3" t="s">
        <v>96</v>
      </c>
      <c r="AV16" s="3">
        <v>530</v>
      </c>
      <c r="AW16" s="3">
        <v>515</v>
      </c>
      <c r="AX16" s="3">
        <v>670</v>
      </c>
    </row>
    <row r="17" spans="1:50" ht="15" customHeight="1" x14ac:dyDescent="0.3">
      <c r="A17" s="3" t="s">
        <v>19</v>
      </c>
      <c r="D17" s="3" t="s">
        <v>104</v>
      </c>
      <c r="E17" s="3">
        <v>200</v>
      </c>
      <c r="F17" s="3">
        <v>200</v>
      </c>
      <c r="G17" s="3" t="s">
        <v>104</v>
      </c>
      <c r="H17" s="3" t="s">
        <v>104</v>
      </c>
      <c r="I17" s="3" t="s">
        <v>104</v>
      </c>
      <c r="J17" s="3">
        <v>300</v>
      </c>
      <c r="K17" s="3">
        <v>150</v>
      </c>
      <c r="L17" s="3">
        <v>475</v>
      </c>
      <c r="M17" s="3">
        <v>515</v>
      </c>
      <c r="N17" s="3">
        <v>695</v>
      </c>
      <c r="O17" s="3">
        <v>645</v>
      </c>
      <c r="P17" s="3">
        <v>645</v>
      </c>
      <c r="Q17" s="3">
        <v>645</v>
      </c>
      <c r="R17" s="3">
        <v>245</v>
      </c>
      <c r="S17" s="3">
        <v>200</v>
      </c>
      <c r="T17" s="3">
        <v>385</v>
      </c>
      <c r="U17" s="3">
        <v>380</v>
      </c>
      <c r="V17" s="3">
        <v>665</v>
      </c>
      <c r="W17" s="3">
        <v>645</v>
      </c>
      <c r="X17" s="3">
        <v>645</v>
      </c>
      <c r="Y17" s="3">
        <v>645</v>
      </c>
      <c r="Z17" s="3">
        <v>385</v>
      </c>
      <c r="AA17" s="3">
        <v>385</v>
      </c>
      <c r="AB17" s="3">
        <v>515</v>
      </c>
      <c r="AC17" s="3">
        <v>200</v>
      </c>
      <c r="AD17" s="3">
        <v>200</v>
      </c>
      <c r="AE17" s="3">
        <v>615</v>
      </c>
      <c r="AF17" s="3">
        <v>695</v>
      </c>
      <c r="AG17" s="3">
        <v>695</v>
      </c>
      <c r="AH17" s="3">
        <v>385</v>
      </c>
      <c r="AI17" s="3">
        <v>565</v>
      </c>
      <c r="AJ17" s="3">
        <v>665</v>
      </c>
      <c r="AK17" s="3">
        <v>665</v>
      </c>
      <c r="AL17" s="3">
        <v>665</v>
      </c>
      <c r="AM17" s="3">
        <v>710</v>
      </c>
      <c r="AN17" s="3">
        <v>465</v>
      </c>
      <c r="AO17" s="3">
        <v>665</v>
      </c>
      <c r="AP17" s="3">
        <v>150</v>
      </c>
      <c r="AQ17" s="3">
        <v>260</v>
      </c>
      <c r="AR17" s="3">
        <v>665</v>
      </c>
      <c r="AS17" s="3">
        <v>665</v>
      </c>
      <c r="AT17" s="3">
        <v>470</v>
      </c>
      <c r="AU17" s="3" t="s">
        <v>96</v>
      </c>
      <c r="AV17" s="3">
        <v>535</v>
      </c>
      <c r="AW17" s="3">
        <v>515</v>
      </c>
      <c r="AX17" s="3">
        <v>670</v>
      </c>
    </row>
    <row r="18" spans="1:50" ht="15" customHeight="1" x14ac:dyDescent="0.3">
      <c r="A18" s="3" t="s">
        <v>20</v>
      </c>
      <c r="D18" s="3" t="s">
        <v>104</v>
      </c>
      <c r="E18" s="3">
        <v>200</v>
      </c>
      <c r="F18" s="3">
        <v>200</v>
      </c>
      <c r="G18" s="3" t="s">
        <v>104</v>
      </c>
      <c r="H18" s="3" t="s">
        <v>104</v>
      </c>
      <c r="I18" s="3" t="s">
        <v>104</v>
      </c>
      <c r="J18" s="3">
        <v>300</v>
      </c>
      <c r="K18" s="3">
        <v>150</v>
      </c>
      <c r="L18" s="3">
        <v>535</v>
      </c>
      <c r="M18" s="3">
        <v>535</v>
      </c>
      <c r="N18" s="3">
        <v>725</v>
      </c>
      <c r="O18" s="3">
        <v>685</v>
      </c>
      <c r="P18" s="3">
        <v>835</v>
      </c>
      <c r="Q18" s="3">
        <v>685</v>
      </c>
      <c r="R18" s="3">
        <v>245</v>
      </c>
      <c r="S18" s="3">
        <v>200</v>
      </c>
      <c r="T18" s="3">
        <v>410</v>
      </c>
      <c r="U18" s="3">
        <v>405</v>
      </c>
      <c r="V18" s="3">
        <v>695</v>
      </c>
      <c r="W18" s="3">
        <v>685</v>
      </c>
      <c r="X18" s="3">
        <v>685</v>
      </c>
      <c r="Y18" s="3">
        <v>685</v>
      </c>
      <c r="Z18" s="3">
        <v>410</v>
      </c>
      <c r="AA18" s="3">
        <v>410</v>
      </c>
      <c r="AB18" s="3">
        <v>585</v>
      </c>
      <c r="AC18" s="3">
        <v>250</v>
      </c>
      <c r="AD18" s="3">
        <v>200</v>
      </c>
      <c r="AE18" s="3">
        <v>650</v>
      </c>
      <c r="AF18" s="3">
        <v>725</v>
      </c>
      <c r="AG18" s="3">
        <v>725</v>
      </c>
      <c r="AH18" s="3">
        <v>405</v>
      </c>
      <c r="AI18" s="3">
        <v>600</v>
      </c>
      <c r="AJ18" s="3">
        <v>700</v>
      </c>
      <c r="AK18" s="3">
        <v>700</v>
      </c>
      <c r="AL18" s="3">
        <v>685</v>
      </c>
      <c r="AM18" s="3">
        <v>735</v>
      </c>
      <c r="AN18" s="3">
        <v>490</v>
      </c>
      <c r="AO18" s="3">
        <v>685</v>
      </c>
      <c r="AP18" s="3">
        <v>150</v>
      </c>
      <c r="AQ18" s="3">
        <v>260</v>
      </c>
      <c r="AR18" s="3">
        <v>695</v>
      </c>
      <c r="AS18" s="3">
        <v>695</v>
      </c>
      <c r="AT18" s="3">
        <v>525</v>
      </c>
      <c r="AU18" s="3" t="s">
        <v>96</v>
      </c>
      <c r="AV18" s="3">
        <v>585</v>
      </c>
      <c r="AW18" s="3">
        <v>535</v>
      </c>
      <c r="AX18" s="3">
        <v>725</v>
      </c>
    </row>
    <row r="19" spans="1:50" ht="15" customHeight="1" x14ac:dyDescent="0.3">
      <c r="A19" s="3" t="s">
        <v>21</v>
      </c>
      <c r="D19" s="3" t="s">
        <v>104</v>
      </c>
      <c r="E19" s="3">
        <v>200</v>
      </c>
      <c r="F19" s="3">
        <v>200</v>
      </c>
      <c r="G19" s="3" t="s">
        <v>104</v>
      </c>
      <c r="H19" s="3" t="s">
        <v>104</v>
      </c>
      <c r="I19" s="3" t="s">
        <v>104</v>
      </c>
      <c r="J19" s="3">
        <v>300</v>
      </c>
      <c r="K19" s="3">
        <v>150</v>
      </c>
      <c r="L19" s="3">
        <v>500</v>
      </c>
      <c r="M19" s="3">
        <v>540</v>
      </c>
      <c r="N19" s="3">
        <v>710</v>
      </c>
      <c r="O19" s="3">
        <v>660</v>
      </c>
      <c r="P19" s="3">
        <v>710</v>
      </c>
      <c r="Q19" s="3">
        <v>660</v>
      </c>
      <c r="R19" s="3">
        <v>245</v>
      </c>
      <c r="S19" s="3">
        <v>200</v>
      </c>
      <c r="T19" s="3">
        <v>410</v>
      </c>
      <c r="U19" s="3">
        <v>405</v>
      </c>
      <c r="V19" s="3">
        <v>680</v>
      </c>
      <c r="W19" s="3">
        <v>660</v>
      </c>
      <c r="X19" s="3">
        <v>660</v>
      </c>
      <c r="Y19" s="3">
        <v>660</v>
      </c>
      <c r="Z19" s="3">
        <v>410</v>
      </c>
      <c r="AA19" s="3">
        <v>410</v>
      </c>
      <c r="AB19" s="3">
        <v>540</v>
      </c>
      <c r="AC19" s="3">
        <v>200</v>
      </c>
      <c r="AD19" s="3">
        <v>200</v>
      </c>
      <c r="AE19" s="3">
        <v>635</v>
      </c>
      <c r="AF19" s="3">
        <v>710</v>
      </c>
      <c r="AG19" s="3">
        <v>710</v>
      </c>
      <c r="AH19" s="3">
        <v>395</v>
      </c>
      <c r="AI19" s="3">
        <v>585</v>
      </c>
      <c r="AJ19" s="3">
        <v>685</v>
      </c>
      <c r="AK19" s="3">
        <v>685</v>
      </c>
      <c r="AL19" s="3">
        <v>685</v>
      </c>
      <c r="AM19" s="3">
        <v>735</v>
      </c>
      <c r="AN19" s="3">
        <v>470</v>
      </c>
      <c r="AO19" s="3">
        <v>685</v>
      </c>
      <c r="AP19" s="3">
        <v>150</v>
      </c>
      <c r="AQ19" s="3">
        <v>260</v>
      </c>
      <c r="AR19" s="3">
        <v>680</v>
      </c>
      <c r="AS19" s="3">
        <v>680</v>
      </c>
      <c r="AT19" s="3">
        <v>490</v>
      </c>
      <c r="AU19" s="3" t="s">
        <v>96</v>
      </c>
      <c r="AV19" s="3">
        <v>560</v>
      </c>
      <c r="AW19" s="3">
        <v>540</v>
      </c>
      <c r="AX19" s="3">
        <v>690</v>
      </c>
    </row>
    <row r="20" spans="1:50" ht="15" customHeight="1" x14ac:dyDescent="0.3">
      <c r="A20" s="3" t="s">
        <v>22</v>
      </c>
      <c r="D20" s="3" t="s">
        <v>104</v>
      </c>
      <c r="E20" s="3">
        <v>200</v>
      </c>
      <c r="F20" s="3">
        <v>200</v>
      </c>
      <c r="G20" s="3" t="s">
        <v>104</v>
      </c>
      <c r="H20" s="3" t="s">
        <v>104</v>
      </c>
      <c r="I20" s="3" t="s">
        <v>104</v>
      </c>
      <c r="J20" s="3">
        <v>300</v>
      </c>
      <c r="K20" s="3">
        <v>150</v>
      </c>
      <c r="L20" s="3">
        <v>520</v>
      </c>
      <c r="M20" s="3">
        <v>565</v>
      </c>
      <c r="N20" s="3">
        <v>740</v>
      </c>
      <c r="O20" s="3">
        <v>650</v>
      </c>
      <c r="P20" s="3">
        <v>800</v>
      </c>
      <c r="Q20" s="3">
        <v>650</v>
      </c>
      <c r="R20" s="3">
        <v>255</v>
      </c>
      <c r="S20" s="3">
        <v>200</v>
      </c>
      <c r="T20" s="3">
        <v>425</v>
      </c>
      <c r="U20" s="3">
        <v>420</v>
      </c>
      <c r="V20" s="3">
        <v>710</v>
      </c>
      <c r="W20" s="3">
        <v>650</v>
      </c>
      <c r="X20" s="3">
        <v>650</v>
      </c>
      <c r="Y20" s="3">
        <v>650</v>
      </c>
      <c r="Z20" s="3">
        <v>425</v>
      </c>
      <c r="AA20" s="3">
        <v>425</v>
      </c>
      <c r="AB20" s="3">
        <v>570</v>
      </c>
      <c r="AC20" s="3">
        <v>200</v>
      </c>
      <c r="AD20" s="3">
        <v>200</v>
      </c>
      <c r="AE20" s="3">
        <v>650</v>
      </c>
      <c r="AF20" s="3">
        <v>740</v>
      </c>
      <c r="AG20" s="3">
        <v>740</v>
      </c>
      <c r="AH20" s="3">
        <v>410</v>
      </c>
      <c r="AI20" s="3">
        <v>600</v>
      </c>
      <c r="AJ20" s="3">
        <v>710</v>
      </c>
      <c r="AK20" s="3">
        <v>710</v>
      </c>
      <c r="AL20" s="3">
        <v>690</v>
      </c>
      <c r="AM20" s="3">
        <v>740</v>
      </c>
      <c r="AN20" s="3">
        <v>480</v>
      </c>
      <c r="AO20" s="3">
        <v>690</v>
      </c>
      <c r="AP20" s="3">
        <v>150</v>
      </c>
      <c r="AQ20" s="3">
        <v>270</v>
      </c>
      <c r="AR20" s="3">
        <v>710</v>
      </c>
      <c r="AS20" s="3">
        <v>710</v>
      </c>
      <c r="AT20" s="3">
        <v>520</v>
      </c>
      <c r="AU20" s="3" t="s">
        <v>96</v>
      </c>
      <c r="AV20" s="3">
        <v>580</v>
      </c>
      <c r="AW20" s="3">
        <v>565</v>
      </c>
      <c r="AX20" s="3">
        <v>720</v>
      </c>
    </row>
    <row r="21" spans="1:50" ht="15" customHeight="1" x14ac:dyDescent="0.3">
      <c r="A21" s="3" t="s">
        <v>23</v>
      </c>
      <c r="D21" s="3" t="s">
        <v>104</v>
      </c>
      <c r="E21" s="3">
        <v>250</v>
      </c>
      <c r="F21" s="3">
        <v>250</v>
      </c>
      <c r="G21" s="3" t="s">
        <v>104</v>
      </c>
      <c r="H21" s="3" t="s">
        <v>104</v>
      </c>
      <c r="I21" s="3" t="s">
        <v>104</v>
      </c>
      <c r="J21" s="3">
        <v>300</v>
      </c>
      <c r="K21" s="3">
        <v>150</v>
      </c>
      <c r="L21" s="3">
        <v>600</v>
      </c>
      <c r="M21" s="3">
        <v>625</v>
      </c>
      <c r="N21" s="3">
        <v>785</v>
      </c>
      <c r="O21" s="3">
        <v>725</v>
      </c>
      <c r="P21" s="3">
        <v>785</v>
      </c>
      <c r="Q21" s="3">
        <v>725</v>
      </c>
      <c r="R21" s="3">
        <v>260</v>
      </c>
      <c r="S21" s="3">
        <v>200</v>
      </c>
      <c r="T21" s="3">
        <v>460</v>
      </c>
      <c r="U21" s="3">
        <v>460</v>
      </c>
      <c r="V21" s="3">
        <v>755</v>
      </c>
      <c r="W21" s="3">
        <v>725</v>
      </c>
      <c r="X21" s="3">
        <v>725</v>
      </c>
      <c r="Y21" s="3">
        <v>725</v>
      </c>
      <c r="Z21" s="3">
        <v>460</v>
      </c>
      <c r="AA21" s="3">
        <v>460</v>
      </c>
      <c r="AB21" s="3">
        <v>630</v>
      </c>
      <c r="AC21" s="3">
        <v>300</v>
      </c>
      <c r="AD21" s="3">
        <v>200</v>
      </c>
      <c r="AE21" s="3">
        <v>705</v>
      </c>
      <c r="AF21" s="3">
        <v>785</v>
      </c>
      <c r="AG21" s="3">
        <v>785</v>
      </c>
      <c r="AH21" s="3">
        <v>445</v>
      </c>
      <c r="AI21" s="3">
        <v>655</v>
      </c>
      <c r="AJ21" s="3">
        <v>765</v>
      </c>
      <c r="AK21" s="3">
        <v>765</v>
      </c>
      <c r="AL21" s="3">
        <v>735</v>
      </c>
      <c r="AM21" s="3">
        <v>780</v>
      </c>
      <c r="AN21" s="3">
        <v>525</v>
      </c>
      <c r="AO21" s="3">
        <v>735</v>
      </c>
      <c r="AP21" s="3">
        <v>150</v>
      </c>
      <c r="AQ21" s="3">
        <v>280</v>
      </c>
      <c r="AR21" s="3">
        <v>755</v>
      </c>
      <c r="AS21" s="3">
        <v>755</v>
      </c>
      <c r="AT21" s="3">
        <v>595</v>
      </c>
      <c r="AU21" s="3" t="s">
        <v>96</v>
      </c>
      <c r="AV21" s="3">
        <v>630</v>
      </c>
      <c r="AW21" s="3">
        <v>625</v>
      </c>
      <c r="AX21" s="3">
        <v>795</v>
      </c>
    </row>
    <row r="22" spans="1:50" ht="15" customHeight="1" x14ac:dyDescent="0.3">
      <c r="A22" s="3" t="s">
        <v>24</v>
      </c>
      <c r="D22" s="3" t="s">
        <v>104</v>
      </c>
      <c r="E22" s="3">
        <v>200</v>
      </c>
      <c r="F22" s="3">
        <v>200</v>
      </c>
      <c r="G22" s="3" t="s">
        <v>104</v>
      </c>
      <c r="H22" s="3" t="s">
        <v>104</v>
      </c>
      <c r="I22" s="3" t="s">
        <v>104</v>
      </c>
      <c r="J22" s="3">
        <v>300</v>
      </c>
      <c r="K22" s="3">
        <v>150</v>
      </c>
      <c r="L22" s="3">
        <v>505</v>
      </c>
      <c r="M22" s="3">
        <v>555</v>
      </c>
      <c r="N22" s="3">
        <v>730</v>
      </c>
      <c r="O22" s="3">
        <v>690</v>
      </c>
      <c r="P22" s="3">
        <v>730</v>
      </c>
      <c r="Q22" s="3">
        <v>690</v>
      </c>
      <c r="R22" s="3">
        <v>245</v>
      </c>
      <c r="S22" s="3">
        <v>200</v>
      </c>
      <c r="T22" s="3">
        <v>405</v>
      </c>
      <c r="U22" s="3">
        <v>395</v>
      </c>
      <c r="V22" s="3">
        <v>700</v>
      </c>
      <c r="W22" s="3">
        <v>690</v>
      </c>
      <c r="X22" s="3">
        <v>690</v>
      </c>
      <c r="Y22" s="3">
        <v>690</v>
      </c>
      <c r="Z22" s="3">
        <v>405</v>
      </c>
      <c r="AA22" s="3">
        <v>405</v>
      </c>
      <c r="AB22" s="3">
        <v>550</v>
      </c>
      <c r="AC22" s="3">
        <v>200</v>
      </c>
      <c r="AD22" s="3">
        <v>200</v>
      </c>
      <c r="AE22" s="3">
        <v>630</v>
      </c>
      <c r="AF22" s="3">
        <v>730</v>
      </c>
      <c r="AG22" s="3">
        <v>730</v>
      </c>
      <c r="AH22" s="3">
        <v>385</v>
      </c>
      <c r="AI22" s="3">
        <v>575</v>
      </c>
      <c r="AJ22" s="3">
        <v>700</v>
      </c>
      <c r="AK22" s="3">
        <v>700</v>
      </c>
      <c r="AL22" s="3">
        <v>680</v>
      </c>
      <c r="AM22" s="3">
        <v>720</v>
      </c>
      <c r="AN22" s="3">
        <v>465</v>
      </c>
      <c r="AO22" s="3">
        <v>680</v>
      </c>
      <c r="AP22" s="3">
        <v>150</v>
      </c>
      <c r="AQ22" s="3">
        <v>265</v>
      </c>
      <c r="AR22" s="3">
        <v>700</v>
      </c>
      <c r="AS22" s="3">
        <v>700</v>
      </c>
      <c r="AT22" s="3">
        <v>480</v>
      </c>
      <c r="AU22" s="3" t="s">
        <v>96</v>
      </c>
      <c r="AV22" s="3">
        <v>565</v>
      </c>
      <c r="AW22" s="3">
        <v>555</v>
      </c>
      <c r="AX22" s="3">
        <v>680</v>
      </c>
    </row>
    <row r="23" spans="1:50" ht="15" customHeight="1" x14ac:dyDescent="0.3">
      <c r="A23" s="3" t="s">
        <v>25</v>
      </c>
      <c r="D23" s="3" t="s">
        <v>104</v>
      </c>
      <c r="E23" s="3">
        <v>200</v>
      </c>
      <c r="F23" s="3">
        <v>200</v>
      </c>
      <c r="G23" s="3" t="s">
        <v>104</v>
      </c>
      <c r="H23" s="3" t="s">
        <v>104</v>
      </c>
      <c r="I23" s="3" t="s">
        <v>104</v>
      </c>
      <c r="J23" s="3">
        <v>300</v>
      </c>
      <c r="K23" s="3">
        <v>150</v>
      </c>
      <c r="L23" s="3">
        <v>500</v>
      </c>
      <c r="M23" s="3">
        <v>530</v>
      </c>
      <c r="N23" s="3">
        <v>705</v>
      </c>
      <c r="O23" s="3">
        <v>655</v>
      </c>
      <c r="P23" s="3">
        <v>705</v>
      </c>
      <c r="Q23" s="3">
        <v>655</v>
      </c>
      <c r="R23" s="3">
        <v>245</v>
      </c>
      <c r="S23" s="3">
        <v>200</v>
      </c>
      <c r="T23" s="3">
        <v>400</v>
      </c>
      <c r="U23" s="3">
        <v>395</v>
      </c>
      <c r="V23" s="3">
        <v>675</v>
      </c>
      <c r="W23" s="3">
        <v>655</v>
      </c>
      <c r="X23" s="3">
        <v>655</v>
      </c>
      <c r="Y23" s="3">
        <v>655</v>
      </c>
      <c r="Z23" s="3">
        <v>400</v>
      </c>
      <c r="AA23" s="3">
        <v>400</v>
      </c>
      <c r="AB23" s="3">
        <v>530</v>
      </c>
      <c r="AC23" s="3">
        <v>200</v>
      </c>
      <c r="AD23" s="3">
        <v>200</v>
      </c>
      <c r="AE23" s="3">
        <v>620</v>
      </c>
      <c r="AF23" s="3">
        <v>705</v>
      </c>
      <c r="AG23" s="3">
        <v>705</v>
      </c>
      <c r="AH23" s="3">
        <v>390</v>
      </c>
      <c r="AI23" s="3">
        <v>570</v>
      </c>
      <c r="AJ23" s="3">
        <v>680</v>
      </c>
      <c r="AK23" s="3">
        <v>680</v>
      </c>
      <c r="AL23" s="3">
        <v>660</v>
      </c>
      <c r="AM23" s="3">
        <v>710</v>
      </c>
      <c r="AN23" s="3">
        <v>475</v>
      </c>
      <c r="AO23" s="3">
        <v>660</v>
      </c>
      <c r="AP23" s="3">
        <v>150</v>
      </c>
      <c r="AQ23" s="3">
        <v>265</v>
      </c>
      <c r="AR23" s="3">
        <v>675</v>
      </c>
      <c r="AS23" s="3">
        <v>675</v>
      </c>
      <c r="AT23" s="3">
        <v>490</v>
      </c>
      <c r="AU23" s="3" t="s">
        <v>96</v>
      </c>
      <c r="AV23" s="3">
        <v>540</v>
      </c>
      <c r="AW23" s="3">
        <v>530</v>
      </c>
      <c r="AX23" s="3">
        <v>690</v>
      </c>
    </row>
    <row r="24" spans="1:50" ht="15" customHeight="1" x14ac:dyDescent="0.3">
      <c r="A24" s="3" t="s">
        <v>26</v>
      </c>
      <c r="D24" s="3" t="s">
        <v>104</v>
      </c>
      <c r="E24" s="3">
        <v>200</v>
      </c>
      <c r="F24" s="3">
        <v>200</v>
      </c>
      <c r="G24" s="3" t="s">
        <v>104</v>
      </c>
      <c r="H24" s="3" t="s">
        <v>104</v>
      </c>
      <c r="I24" s="3" t="s">
        <v>104</v>
      </c>
      <c r="J24" s="3">
        <v>300</v>
      </c>
      <c r="K24" s="3">
        <v>150</v>
      </c>
      <c r="L24" s="3">
        <v>500</v>
      </c>
      <c r="M24" s="3">
        <v>530</v>
      </c>
      <c r="N24" s="3">
        <v>705</v>
      </c>
      <c r="O24" s="3">
        <v>655</v>
      </c>
      <c r="P24" s="3">
        <v>705</v>
      </c>
      <c r="Q24" s="3">
        <v>655</v>
      </c>
      <c r="R24" s="3">
        <v>245</v>
      </c>
      <c r="S24" s="3">
        <v>200</v>
      </c>
      <c r="T24" s="3">
        <v>395</v>
      </c>
      <c r="U24" s="3">
        <v>395</v>
      </c>
      <c r="V24" s="3">
        <v>675</v>
      </c>
      <c r="W24" s="3">
        <v>655</v>
      </c>
      <c r="X24" s="3">
        <v>655</v>
      </c>
      <c r="Y24" s="3">
        <v>655</v>
      </c>
      <c r="Z24" s="3">
        <v>395</v>
      </c>
      <c r="AA24" s="3">
        <v>395</v>
      </c>
      <c r="AB24" s="3">
        <v>530</v>
      </c>
      <c r="AC24" s="3">
        <v>200</v>
      </c>
      <c r="AD24" s="3">
        <v>200</v>
      </c>
      <c r="AE24" s="3">
        <v>630</v>
      </c>
      <c r="AF24" s="3">
        <v>705</v>
      </c>
      <c r="AG24" s="3">
        <v>705</v>
      </c>
      <c r="AH24" s="3">
        <v>400</v>
      </c>
      <c r="AI24" s="3">
        <v>585</v>
      </c>
      <c r="AJ24" s="3">
        <v>680</v>
      </c>
      <c r="AK24" s="3">
        <v>680</v>
      </c>
      <c r="AL24" s="3">
        <v>665</v>
      </c>
      <c r="AM24" s="3">
        <v>710</v>
      </c>
      <c r="AN24" s="3">
        <v>465</v>
      </c>
      <c r="AO24" s="3">
        <v>665</v>
      </c>
      <c r="AP24" s="3">
        <v>150</v>
      </c>
      <c r="AQ24" s="3">
        <v>260</v>
      </c>
      <c r="AR24" s="3">
        <v>675</v>
      </c>
      <c r="AS24" s="3">
        <v>675</v>
      </c>
      <c r="AT24" s="3">
        <v>505</v>
      </c>
      <c r="AU24" s="3" t="s">
        <v>96</v>
      </c>
      <c r="AV24" s="3">
        <v>550</v>
      </c>
      <c r="AW24" s="3">
        <v>530</v>
      </c>
      <c r="AX24" s="3">
        <v>705</v>
      </c>
    </row>
    <row r="25" spans="1:50" ht="15" customHeight="1" x14ac:dyDescent="0.3">
      <c r="A25" s="3" t="s">
        <v>27</v>
      </c>
      <c r="D25" s="3" t="s">
        <v>104</v>
      </c>
      <c r="E25" s="3">
        <v>200</v>
      </c>
      <c r="F25" s="3">
        <v>200</v>
      </c>
      <c r="G25" s="3" t="s">
        <v>104</v>
      </c>
      <c r="H25" s="3" t="s">
        <v>104</v>
      </c>
      <c r="I25" s="3" t="s">
        <v>104</v>
      </c>
      <c r="J25" s="3">
        <v>300</v>
      </c>
      <c r="K25" s="3">
        <v>150</v>
      </c>
      <c r="L25" s="3">
        <v>500</v>
      </c>
      <c r="M25" s="3">
        <v>540</v>
      </c>
      <c r="N25" s="3">
        <v>715</v>
      </c>
      <c r="O25" s="3">
        <v>660</v>
      </c>
      <c r="P25" s="3">
        <v>715</v>
      </c>
      <c r="Q25" s="3">
        <v>660</v>
      </c>
      <c r="R25" s="3">
        <v>245</v>
      </c>
      <c r="S25" s="3">
        <v>200</v>
      </c>
      <c r="T25" s="3">
        <v>405</v>
      </c>
      <c r="U25" s="3">
        <v>405</v>
      </c>
      <c r="V25" s="3">
        <v>685</v>
      </c>
      <c r="W25" s="3">
        <v>660</v>
      </c>
      <c r="X25" s="3">
        <v>660</v>
      </c>
      <c r="Y25" s="3">
        <v>660</v>
      </c>
      <c r="Z25" s="3">
        <v>405</v>
      </c>
      <c r="AA25" s="3">
        <v>405</v>
      </c>
      <c r="AB25" s="3">
        <v>545</v>
      </c>
      <c r="AC25" s="3">
        <v>200</v>
      </c>
      <c r="AD25" s="3">
        <v>200</v>
      </c>
      <c r="AE25" s="3">
        <v>635</v>
      </c>
      <c r="AF25" s="3">
        <v>715</v>
      </c>
      <c r="AG25" s="3">
        <v>715</v>
      </c>
      <c r="AH25" s="3">
        <v>400</v>
      </c>
      <c r="AI25" s="3">
        <v>585</v>
      </c>
      <c r="AJ25" s="3">
        <v>690</v>
      </c>
      <c r="AK25" s="3">
        <v>690</v>
      </c>
      <c r="AL25" s="3">
        <v>680</v>
      </c>
      <c r="AM25" s="3">
        <v>725</v>
      </c>
      <c r="AN25" s="3">
        <v>475</v>
      </c>
      <c r="AO25" s="3">
        <v>680</v>
      </c>
      <c r="AP25" s="3">
        <v>150</v>
      </c>
      <c r="AQ25" s="3">
        <v>265</v>
      </c>
      <c r="AR25" s="3">
        <v>685</v>
      </c>
      <c r="AS25" s="3">
        <v>685</v>
      </c>
      <c r="AT25" s="3">
        <v>495</v>
      </c>
      <c r="AU25" s="3" t="s">
        <v>96</v>
      </c>
      <c r="AV25" s="3">
        <v>560</v>
      </c>
      <c r="AW25" s="3">
        <v>540</v>
      </c>
      <c r="AX25" s="3">
        <v>695</v>
      </c>
    </row>
    <row r="26" spans="1:50" ht="15" customHeight="1" x14ac:dyDescent="0.3">
      <c r="A26" s="3" t="s">
        <v>28</v>
      </c>
      <c r="D26" s="3" t="s">
        <v>104</v>
      </c>
      <c r="E26" s="3">
        <v>200</v>
      </c>
      <c r="F26" s="3">
        <v>200</v>
      </c>
      <c r="G26" s="3" t="s">
        <v>104</v>
      </c>
      <c r="H26" s="3" t="s">
        <v>104</v>
      </c>
      <c r="I26" s="3" t="s">
        <v>104</v>
      </c>
      <c r="J26" s="3">
        <v>300</v>
      </c>
      <c r="K26" s="3">
        <v>150</v>
      </c>
      <c r="L26" s="3">
        <v>500</v>
      </c>
      <c r="M26" s="3">
        <v>535</v>
      </c>
      <c r="N26" s="3">
        <v>710</v>
      </c>
      <c r="O26" s="3">
        <v>665</v>
      </c>
      <c r="P26" s="3">
        <v>710</v>
      </c>
      <c r="Q26" s="3">
        <v>665</v>
      </c>
      <c r="R26" s="3">
        <v>245</v>
      </c>
      <c r="S26" s="3">
        <v>200</v>
      </c>
      <c r="T26" s="3">
        <v>400</v>
      </c>
      <c r="U26" s="3">
        <v>400</v>
      </c>
      <c r="V26" s="3">
        <v>680</v>
      </c>
      <c r="W26" s="3">
        <v>665</v>
      </c>
      <c r="X26" s="3">
        <v>665</v>
      </c>
      <c r="Y26" s="3">
        <v>665</v>
      </c>
      <c r="Z26" s="3">
        <v>400</v>
      </c>
      <c r="AA26" s="3">
        <v>400</v>
      </c>
      <c r="AB26" s="3">
        <v>535</v>
      </c>
      <c r="AC26" s="3">
        <v>200</v>
      </c>
      <c r="AD26" s="3">
        <v>200</v>
      </c>
      <c r="AE26" s="3">
        <v>630</v>
      </c>
      <c r="AF26" s="3">
        <v>710</v>
      </c>
      <c r="AG26" s="3">
        <v>710</v>
      </c>
      <c r="AH26" s="3">
        <v>385</v>
      </c>
      <c r="AI26" s="3">
        <v>580</v>
      </c>
      <c r="AJ26" s="3">
        <v>685</v>
      </c>
      <c r="AK26" s="3">
        <v>685</v>
      </c>
      <c r="AL26" s="3">
        <v>665</v>
      </c>
      <c r="AM26" s="3">
        <v>715</v>
      </c>
      <c r="AN26" s="3">
        <v>475</v>
      </c>
      <c r="AO26" s="3">
        <v>665</v>
      </c>
      <c r="AP26" s="3">
        <v>150</v>
      </c>
      <c r="AQ26" s="3">
        <v>260</v>
      </c>
      <c r="AR26" s="3">
        <v>680</v>
      </c>
      <c r="AS26" s="3">
        <v>680</v>
      </c>
      <c r="AT26" s="3">
        <v>490</v>
      </c>
      <c r="AU26" s="3" t="s">
        <v>96</v>
      </c>
      <c r="AV26" s="3">
        <v>550</v>
      </c>
      <c r="AW26" s="3">
        <v>535</v>
      </c>
      <c r="AX26" s="3">
        <v>690</v>
      </c>
    </row>
    <row r="27" spans="1:50" ht="15" customHeight="1" x14ac:dyDescent="0.3">
      <c r="A27" s="3" t="s">
        <v>29</v>
      </c>
      <c r="D27" s="3" t="s">
        <v>104</v>
      </c>
      <c r="E27" s="3">
        <v>200</v>
      </c>
      <c r="F27" s="3">
        <v>200</v>
      </c>
      <c r="G27" s="3" t="s">
        <v>104</v>
      </c>
      <c r="H27" s="3" t="s">
        <v>104</v>
      </c>
      <c r="I27" s="3" t="s">
        <v>104</v>
      </c>
      <c r="J27" s="3">
        <v>300</v>
      </c>
      <c r="K27" s="3">
        <v>150</v>
      </c>
      <c r="L27" s="3">
        <v>500</v>
      </c>
      <c r="M27" s="3">
        <v>545</v>
      </c>
      <c r="N27" s="3">
        <v>725</v>
      </c>
      <c r="O27" s="3">
        <v>650</v>
      </c>
      <c r="P27" s="3">
        <v>800</v>
      </c>
      <c r="Q27" s="3">
        <v>650</v>
      </c>
      <c r="R27" s="3">
        <v>245</v>
      </c>
      <c r="S27" s="3">
        <v>200</v>
      </c>
      <c r="T27" s="3">
        <v>395</v>
      </c>
      <c r="U27" s="3">
        <v>390</v>
      </c>
      <c r="V27" s="3">
        <v>695</v>
      </c>
      <c r="W27" s="3">
        <v>650</v>
      </c>
      <c r="X27" s="3">
        <v>650</v>
      </c>
      <c r="Y27" s="3">
        <v>650</v>
      </c>
      <c r="Z27" s="3">
        <v>395</v>
      </c>
      <c r="AA27" s="3">
        <v>395</v>
      </c>
      <c r="AB27" s="3">
        <v>550</v>
      </c>
      <c r="AC27" s="3">
        <v>200</v>
      </c>
      <c r="AD27" s="3">
        <v>200</v>
      </c>
      <c r="AE27" s="3">
        <v>650</v>
      </c>
      <c r="AF27" s="3">
        <v>725</v>
      </c>
      <c r="AG27" s="3">
        <v>725</v>
      </c>
      <c r="AH27" s="3">
        <v>395</v>
      </c>
      <c r="AI27" s="3">
        <v>595</v>
      </c>
      <c r="AJ27" s="3">
        <v>695</v>
      </c>
      <c r="AK27" s="3">
        <v>695</v>
      </c>
      <c r="AL27" s="3">
        <v>695</v>
      </c>
      <c r="AM27" s="3">
        <v>735</v>
      </c>
      <c r="AN27" s="3">
        <v>470</v>
      </c>
      <c r="AO27" s="3">
        <v>695</v>
      </c>
      <c r="AP27" s="3">
        <v>150</v>
      </c>
      <c r="AQ27" s="3">
        <v>260</v>
      </c>
      <c r="AR27" s="3">
        <v>695</v>
      </c>
      <c r="AS27" s="3">
        <v>695</v>
      </c>
      <c r="AT27" s="3">
        <v>500</v>
      </c>
      <c r="AU27" s="3" t="s">
        <v>96</v>
      </c>
      <c r="AV27" s="3">
        <v>565</v>
      </c>
      <c r="AW27" s="3">
        <v>545</v>
      </c>
      <c r="AX27" s="3">
        <v>700</v>
      </c>
    </row>
    <row r="28" spans="1:50" ht="15" customHeight="1" x14ac:dyDescent="0.3">
      <c r="A28" s="3" t="s">
        <v>30</v>
      </c>
      <c r="D28" s="3" t="s">
        <v>104</v>
      </c>
      <c r="E28" s="3">
        <v>250</v>
      </c>
      <c r="F28" s="3">
        <v>250</v>
      </c>
      <c r="G28" s="3" t="s">
        <v>104</v>
      </c>
      <c r="H28" s="3" t="s">
        <v>104</v>
      </c>
      <c r="I28" s="3" t="s">
        <v>104</v>
      </c>
      <c r="J28" s="3">
        <v>300</v>
      </c>
      <c r="K28" s="3">
        <v>150</v>
      </c>
      <c r="L28" s="3">
        <v>675</v>
      </c>
      <c r="M28" s="3">
        <v>705</v>
      </c>
      <c r="N28" s="3">
        <v>890</v>
      </c>
      <c r="O28" s="3">
        <v>750</v>
      </c>
      <c r="P28" s="3">
        <v>900</v>
      </c>
      <c r="Q28" s="3">
        <v>750</v>
      </c>
      <c r="R28" s="3">
        <v>260</v>
      </c>
      <c r="S28" s="3">
        <v>200</v>
      </c>
      <c r="T28" s="3">
        <v>550</v>
      </c>
      <c r="U28" s="3">
        <v>550</v>
      </c>
      <c r="V28" s="3">
        <v>860</v>
      </c>
      <c r="W28" s="3">
        <v>750</v>
      </c>
      <c r="X28" s="3">
        <v>750</v>
      </c>
      <c r="Y28" s="3">
        <v>750</v>
      </c>
      <c r="Z28" s="3">
        <v>550</v>
      </c>
      <c r="AA28" s="3">
        <v>550</v>
      </c>
      <c r="AB28" s="3">
        <v>730</v>
      </c>
      <c r="AC28" s="3">
        <v>300</v>
      </c>
      <c r="AD28" s="3">
        <v>250</v>
      </c>
      <c r="AE28" s="3">
        <v>765</v>
      </c>
      <c r="AF28" s="3">
        <v>890</v>
      </c>
      <c r="AG28" s="3">
        <v>890</v>
      </c>
      <c r="AH28" s="3">
        <v>510</v>
      </c>
      <c r="AI28" s="3">
        <v>715</v>
      </c>
      <c r="AJ28" s="3">
        <v>860</v>
      </c>
      <c r="AK28" s="3">
        <v>860</v>
      </c>
      <c r="AL28" s="3">
        <v>805</v>
      </c>
      <c r="AM28" s="3">
        <v>865</v>
      </c>
      <c r="AN28" s="3">
        <v>585</v>
      </c>
      <c r="AO28" s="3">
        <v>805</v>
      </c>
      <c r="AP28" s="3">
        <v>150</v>
      </c>
      <c r="AQ28" s="3">
        <v>280</v>
      </c>
      <c r="AR28" s="3">
        <v>860</v>
      </c>
      <c r="AS28" s="3">
        <v>860</v>
      </c>
      <c r="AT28" s="3">
        <v>670</v>
      </c>
      <c r="AU28" s="3" t="s">
        <v>96</v>
      </c>
      <c r="AV28" s="3">
        <v>705</v>
      </c>
      <c r="AW28" s="3">
        <v>705</v>
      </c>
      <c r="AX28" s="3">
        <v>870</v>
      </c>
    </row>
    <row r="29" spans="1:50" ht="15" customHeight="1" x14ac:dyDescent="0.3">
      <c r="A29" s="3" t="s">
        <v>31</v>
      </c>
      <c r="D29" s="3" t="s">
        <v>104</v>
      </c>
      <c r="E29" s="3">
        <v>200</v>
      </c>
      <c r="F29" s="3">
        <v>200</v>
      </c>
      <c r="G29" s="3" t="s">
        <v>104</v>
      </c>
      <c r="H29" s="3" t="s">
        <v>104</v>
      </c>
      <c r="I29" s="3" t="s">
        <v>104</v>
      </c>
      <c r="J29" s="3">
        <v>300</v>
      </c>
      <c r="K29" s="3">
        <v>150</v>
      </c>
      <c r="L29" s="3">
        <v>500</v>
      </c>
      <c r="M29" s="3">
        <v>540</v>
      </c>
      <c r="N29" s="3">
        <v>715</v>
      </c>
      <c r="O29" s="3">
        <v>665</v>
      </c>
      <c r="P29" s="3">
        <v>715</v>
      </c>
      <c r="Q29" s="3">
        <v>665</v>
      </c>
      <c r="R29" s="3">
        <v>245</v>
      </c>
      <c r="S29" s="3">
        <v>200</v>
      </c>
      <c r="T29" s="3">
        <v>405</v>
      </c>
      <c r="U29" s="3">
        <v>400</v>
      </c>
      <c r="V29" s="3">
        <v>685</v>
      </c>
      <c r="W29" s="3">
        <v>665</v>
      </c>
      <c r="X29" s="3">
        <v>665</v>
      </c>
      <c r="Y29" s="3">
        <v>665</v>
      </c>
      <c r="Z29" s="3">
        <v>405</v>
      </c>
      <c r="AA29" s="3">
        <v>405</v>
      </c>
      <c r="AB29" s="3">
        <v>540</v>
      </c>
      <c r="AC29" s="3">
        <v>200</v>
      </c>
      <c r="AD29" s="3">
        <v>200</v>
      </c>
      <c r="AE29" s="3">
        <v>685</v>
      </c>
      <c r="AF29" s="3">
        <v>715</v>
      </c>
      <c r="AG29" s="3">
        <v>715</v>
      </c>
      <c r="AH29" s="3">
        <v>385</v>
      </c>
      <c r="AI29" s="3">
        <v>635</v>
      </c>
      <c r="AJ29" s="3">
        <v>730</v>
      </c>
      <c r="AK29" s="3">
        <v>730</v>
      </c>
      <c r="AL29" s="3">
        <v>680</v>
      </c>
      <c r="AM29" s="3">
        <v>715</v>
      </c>
      <c r="AN29" s="3">
        <v>475</v>
      </c>
      <c r="AO29" s="3">
        <v>680</v>
      </c>
      <c r="AP29" s="3">
        <v>150</v>
      </c>
      <c r="AQ29" s="3">
        <v>265</v>
      </c>
      <c r="AR29" s="3">
        <v>685</v>
      </c>
      <c r="AS29" s="3">
        <v>685</v>
      </c>
      <c r="AT29" s="3">
        <v>495</v>
      </c>
      <c r="AU29" s="3" t="s">
        <v>96</v>
      </c>
      <c r="AV29" s="3">
        <v>555</v>
      </c>
      <c r="AW29" s="3">
        <v>540</v>
      </c>
      <c r="AX29" s="3">
        <v>695</v>
      </c>
    </row>
    <row r="30" spans="1:50" ht="15" customHeight="1" x14ac:dyDescent="0.3">
      <c r="A30" s="3" t="s">
        <v>32</v>
      </c>
      <c r="D30" s="3" t="s">
        <v>104</v>
      </c>
      <c r="E30" s="3">
        <v>250</v>
      </c>
      <c r="F30" s="3">
        <v>250</v>
      </c>
      <c r="G30" s="3" t="s">
        <v>104</v>
      </c>
      <c r="H30" s="3" t="s">
        <v>104</v>
      </c>
      <c r="I30" s="3" t="s">
        <v>104</v>
      </c>
      <c r="J30" s="3">
        <v>300</v>
      </c>
      <c r="K30" s="3">
        <v>150</v>
      </c>
      <c r="L30" s="3">
        <v>800</v>
      </c>
      <c r="M30" s="3">
        <v>835</v>
      </c>
      <c r="N30" s="3">
        <v>995</v>
      </c>
      <c r="O30" s="3">
        <v>750</v>
      </c>
      <c r="P30" s="3">
        <v>900</v>
      </c>
      <c r="Q30" s="3">
        <v>750</v>
      </c>
      <c r="R30" s="3">
        <v>270</v>
      </c>
      <c r="S30" s="3">
        <v>200</v>
      </c>
      <c r="T30" s="3">
        <v>600</v>
      </c>
      <c r="U30" s="3">
        <v>600</v>
      </c>
      <c r="V30" s="3">
        <v>965</v>
      </c>
      <c r="W30" s="3">
        <v>750</v>
      </c>
      <c r="X30" s="3">
        <v>750</v>
      </c>
      <c r="Y30" s="3">
        <v>750</v>
      </c>
      <c r="Z30" s="3">
        <v>600</v>
      </c>
      <c r="AA30" s="3">
        <v>600</v>
      </c>
      <c r="AB30" s="3">
        <v>835</v>
      </c>
      <c r="AC30" s="3">
        <v>300</v>
      </c>
      <c r="AD30" s="3">
        <v>250</v>
      </c>
      <c r="AE30" s="3">
        <v>880</v>
      </c>
      <c r="AF30" s="3">
        <v>995</v>
      </c>
      <c r="AG30" s="3">
        <v>995</v>
      </c>
      <c r="AH30" s="3">
        <v>630</v>
      </c>
      <c r="AI30" s="3">
        <v>835</v>
      </c>
      <c r="AJ30" s="3">
        <v>970</v>
      </c>
      <c r="AK30" s="3">
        <v>970</v>
      </c>
      <c r="AL30" s="3">
        <v>880</v>
      </c>
      <c r="AM30" s="3">
        <v>965</v>
      </c>
      <c r="AN30" s="3">
        <v>700</v>
      </c>
      <c r="AO30" s="3">
        <v>880</v>
      </c>
      <c r="AP30" s="3">
        <v>150</v>
      </c>
      <c r="AQ30" s="3">
        <v>255</v>
      </c>
      <c r="AR30" s="3">
        <v>965</v>
      </c>
      <c r="AS30" s="3">
        <v>965</v>
      </c>
      <c r="AT30" s="3">
        <v>795</v>
      </c>
      <c r="AU30" s="3" t="s">
        <v>96</v>
      </c>
      <c r="AV30" s="3">
        <v>855</v>
      </c>
      <c r="AW30" s="3">
        <v>835</v>
      </c>
      <c r="AX30" s="3">
        <v>995</v>
      </c>
    </row>
    <row r="31" spans="1:50" ht="15" customHeight="1" x14ac:dyDescent="0.3">
      <c r="A31" s="3" t="s">
        <v>33</v>
      </c>
      <c r="D31" s="3" t="s">
        <v>104</v>
      </c>
      <c r="E31" s="3">
        <v>200</v>
      </c>
      <c r="F31" s="3">
        <v>200</v>
      </c>
      <c r="G31" s="3" t="s">
        <v>104</v>
      </c>
      <c r="H31" s="3" t="s">
        <v>104</v>
      </c>
      <c r="I31" s="3" t="s">
        <v>104</v>
      </c>
      <c r="J31" s="3">
        <v>300</v>
      </c>
      <c r="K31" s="3">
        <v>150</v>
      </c>
      <c r="L31" s="3">
        <v>545</v>
      </c>
      <c r="M31" s="3">
        <v>600</v>
      </c>
      <c r="N31" s="3">
        <v>770</v>
      </c>
      <c r="O31" s="3">
        <v>685</v>
      </c>
      <c r="P31" s="3">
        <v>835</v>
      </c>
      <c r="Q31" s="3">
        <v>685</v>
      </c>
      <c r="R31" s="3">
        <v>245</v>
      </c>
      <c r="S31" s="3">
        <v>200</v>
      </c>
      <c r="T31" s="3">
        <v>445</v>
      </c>
      <c r="U31" s="3">
        <v>440</v>
      </c>
      <c r="V31" s="3">
        <v>740</v>
      </c>
      <c r="W31" s="3">
        <v>685</v>
      </c>
      <c r="X31" s="3">
        <v>685</v>
      </c>
      <c r="Y31" s="3">
        <v>685</v>
      </c>
      <c r="Z31" s="3">
        <v>445</v>
      </c>
      <c r="AA31" s="3">
        <v>445</v>
      </c>
      <c r="AB31" s="3">
        <v>595</v>
      </c>
      <c r="AC31" s="3">
        <v>250</v>
      </c>
      <c r="AD31" s="3">
        <v>200</v>
      </c>
      <c r="AE31" s="3">
        <v>710</v>
      </c>
      <c r="AF31" s="3">
        <v>770</v>
      </c>
      <c r="AG31" s="3">
        <v>770</v>
      </c>
      <c r="AH31" s="3">
        <v>420</v>
      </c>
      <c r="AI31" s="3">
        <v>655</v>
      </c>
      <c r="AJ31" s="3">
        <v>750</v>
      </c>
      <c r="AK31" s="3">
        <v>750</v>
      </c>
      <c r="AL31" s="3">
        <v>730</v>
      </c>
      <c r="AM31" s="3">
        <v>755</v>
      </c>
      <c r="AN31" s="3">
        <v>495</v>
      </c>
      <c r="AO31" s="3">
        <v>730</v>
      </c>
      <c r="AP31" s="3">
        <v>150</v>
      </c>
      <c r="AQ31" s="3">
        <v>265</v>
      </c>
      <c r="AR31" s="3">
        <v>740</v>
      </c>
      <c r="AS31" s="3">
        <v>740</v>
      </c>
      <c r="AT31" s="3">
        <v>545</v>
      </c>
      <c r="AU31" s="3" t="s">
        <v>96</v>
      </c>
      <c r="AV31" s="3">
        <v>610</v>
      </c>
      <c r="AW31" s="3">
        <v>600</v>
      </c>
      <c r="AX31" s="3">
        <v>645</v>
      </c>
    </row>
    <row r="32" spans="1:50" ht="15" customHeight="1" x14ac:dyDescent="0.3">
      <c r="A32" s="3" t="s">
        <v>34</v>
      </c>
      <c r="D32" s="3" t="s">
        <v>104</v>
      </c>
      <c r="E32" s="3">
        <v>200</v>
      </c>
      <c r="F32" s="3">
        <v>200</v>
      </c>
      <c r="G32" s="3" t="s">
        <v>104</v>
      </c>
      <c r="H32" s="3" t="s">
        <v>104</v>
      </c>
      <c r="I32" s="3" t="s">
        <v>104</v>
      </c>
      <c r="J32" s="3">
        <v>300</v>
      </c>
      <c r="K32" s="3">
        <v>150</v>
      </c>
      <c r="L32" s="3">
        <v>500</v>
      </c>
      <c r="M32" s="3">
        <v>535</v>
      </c>
      <c r="N32" s="3">
        <v>715</v>
      </c>
      <c r="O32" s="3">
        <v>660</v>
      </c>
      <c r="P32" s="3">
        <v>715</v>
      </c>
      <c r="Q32" s="3">
        <v>660</v>
      </c>
      <c r="R32" s="3">
        <v>245</v>
      </c>
      <c r="S32" s="3">
        <v>200</v>
      </c>
      <c r="T32" s="3">
        <v>415</v>
      </c>
      <c r="U32" s="3">
        <v>410</v>
      </c>
      <c r="V32" s="3">
        <v>685</v>
      </c>
      <c r="W32" s="3">
        <v>660</v>
      </c>
      <c r="X32" s="3">
        <v>660</v>
      </c>
      <c r="Y32" s="3">
        <v>660</v>
      </c>
      <c r="Z32" s="3">
        <v>415</v>
      </c>
      <c r="AA32" s="3">
        <v>415</v>
      </c>
      <c r="AB32" s="3">
        <v>535</v>
      </c>
      <c r="AC32" s="3">
        <v>200</v>
      </c>
      <c r="AD32" s="3">
        <v>200</v>
      </c>
      <c r="AE32" s="3">
        <v>670</v>
      </c>
      <c r="AF32" s="3">
        <v>715</v>
      </c>
      <c r="AG32" s="3">
        <v>715</v>
      </c>
      <c r="AH32" s="3">
        <v>395</v>
      </c>
      <c r="AI32" s="3">
        <v>620</v>
      </c>
      <c r="AJ32" s="3">
        <v>725</v>
      </c>
      <c r="AK32" s="3">
        <v>725</v>
      </c>
      <c r="AL32" s="3">
        <v>690</v>
      </c>
      <c r="AM32" s="3">
        <v>735</v>
      </c>
      <c r="AN32" s="3">
        <v>470</v>
      </c>
      <c r="AO32" s="3">
        <v>690</v>
      </c>
      <c r="AP32" s="3">
        <v>150</v>
      </c>
      <c r="AQ32" s="3">
        <v>265</v>
      </c>
      <c r="AR32" s="3">
        <v>685</v>
      </c>
      <c r="AS32" s="3">
        <v>685</v>
      </c>
      <c r="AT32" s="3">
        <v>490</v>
      </c>
      <c r="AU32" s="3" t="s">
        <v>96</v>
      </c>
      <c r="AV32" s="3">
        <v>550</v>
      </c>
      <c r="AW32" s="3">
        <v>535</v>
      </c>
      <c r="AX32" s="3">
        <v>690</v>
      </c>
    </row>
    <row r="33" spans="1:50" ht="15" customHeight="1" x14ac:dyDescent="0.3">
      <c r="A33" s="3" t="s">
        <v>35</v>
      </c>
      <c r="D33" s="3" t="s">
        <v>104</v>
      </c>
      <c r="E33" s="3">
        <v>200</v>
      </c>
      <c r="F33" s="3">
        <v>200</v>
      </c>
      <c r="G33" s="3" t="s">
        <v>104</v>
      </c>
      <c r="H33" s="3" t="s">
        <v>104</v>
      </c>
      <c r="I33" s="3" t="s">
        <v>104</v>
      </c>
      <c r="J33" s="3">
        <v>300</v>
      </c>
      <c r="K33" s="3">
        <v>150</v>
      </c>
      <c r="L33" s="3">
        <v>465</v>
      </c>
      <c r="M33" s="3">
        <v>515</v>
      </c>
      <c r="N33" s="3">
        <v>685</v>
      </c>
      <c r="O33" s="3">
        <v>645</v>
      </c>
      <c r="P33" s="3">
        <v>685</v>
      </c>
      <c r="Q33" s="3">
        <v>645</v>
      </c>
      <c r="R33" s="3">
        <v>245</v>
      </c>
      <c r="S33" s="3">
        <v>200</v>
      </c>
      <c r="T33" s="3">
        <v>380</v>
      </c>
      <c r="U33" s="3">
        <v>380</v>
      </c>
      <c r="V33" s="3">
        <v>655</v>
      </c>
      <c r="W33" s="3">
        <v>645</v>
      </c>
      <c r="X33" s="3">
        <v>645</v>
      </c>
      <c r="Y33" s="3">
        <v>645</v>
      </c>
      <c r="Z33" s="3">
        <v>380</v>
      </c>
      <c r="AA33" s="3">
        <v>380</v>
      </c>
      <c r="AB33" s="3">
        <v>510</v>
      </c>
      <c r="AC33" s="3">
        <v>200</v>
      </c>
      <c r="AD33" s="3">
        <v>200</v>
      </c>
      <c r="AE33" s="3">
        <v>630</v>
      </c>
      <c r="AF33" s="3">
        <v>685</v>
      </c>
      <c r="AG33" s="3">
        <v>685</v>
      </c>
      <c r="AH33" s="3">
        <v>375</v>
      </c>
      <c r="AI33" s="3">
        <v>580</v>
      </c>
      <c r="AJ33" s="3">
        <v>685</v>
      </c>
      <c r="AK33" s="3">
        <v>685</v>
      </c>
      <c r="AL33" s="3">
        <v>665</v>
      </c>
      <c r="AM33" s="3">
        <v>705</v>
      </c>
      <c r="AN33" s="3">
        <v>460</v>
      </c>
      <c r="AO33" s="3">
        <v>665</v>
      </c>
      <c r="AP33" s="3">
        <v>150</v>
      </c>
      <c r="AQ33" s="3">
        <v>260</v>
      </c>
      <c r="AR33" s="3">
        <v>655</v>
      </c>
      <c r="AS33" s="3">
        <v>655</v>
      </c>
      <c r="AT33" s="3">
        <v>460</v>
      </c>
      <c r="AU33" s="3" t="s">
        <v>96</v>
      </c>
      <c r="AV33" s="3">
        <v>525</v>
      </c>
      <c r="AW33" s="3">
        <v>515</v>
      </c>
      <c r="AX33" s="3">
        <v>660</v>
      </c>
    </row>
    <row r="34" spans="1:50" ht="15" customHeight="1" x14ac:dyDescent="0.3">
      <c r="A34" s="3" t="s">
        <v>36</v>
      </c>
      <c r="D34" s="3" t="s">
        <v>104</v>
      </c>
      <c r="E34" s="3">
        <v>200</v>
      </c>
      <c r="F34" s="3">
        <v>200</v>
      </c>
      <c r="G34" s="3" t="s">
        <v>104</v>
      </c>
      <c r="H34" s="3" t="s">
        <v>104</v>
      </c>
      <c r="I34" s="3" t="s">
        <v>104</v>
      </c>
      <c r="J34" s="3">
        <v>300</v>
      </c>
      <c r="K34" s="3">
        <v>150</v>
      </c>
      <c r="L34" s="3">
        <v>565</v>
      </c>
      <c r="M34" s="3">
        <v>610</v>
      </c>
      <c r="N34" s="3">
        <v>760</v>
      </c>
      <c r="O34" s="3">
        <v>720</v>
      </c>
      <c r="P34" s="3">
        <v>760</v>
      </c>
      <c r="Q34" s="3">
        <v>720</v>
      </c>
      <c r="R34" s="3">
        <v>250</v>
      </c>
      <c r="S34" s="3">
        <v>200</v>
      </c>
      <c r="T34" s="3">
        <v>485</v>
      </c>
      <c r="U34" s="3">
        <v>485</v>
      </c>
      <c r="V34" s="3">
        <v>730</v>
      </c>
      <c r="W34" s="3">
        <v>720</v>
      </c>
      <c r="X34" s="3">
        <v>720</v>
      </c>
      <c r="Y34" s="3">
        <v>720</v>
      </c>
      <c r="Z34" s="3">
        <v>485</v>
      </c>
      <c r="AA34" s="3">
        <v>485</v>
      </c>
      <c r="AB34" s="3">
        <v>610</v>
      </c>
      <c r="AC34" s="3">
        <v>200</v>
      </c>
      <c r="AD34" s="3">
        <v>200</v>
      </c>
      <c r="AE34" s="3">
        <v>710</v>
      </c>
      <c r="AF34" s="3">
        <v>760</v>
      </c>
      <c r="AG34" s="3">
        <v>760</v>
      </c>
      <c r="AH34" s="3">
        <v>440</v>
      </c>
      <c r="AI34" s="3">
        <v>665</v>
      </c>
      <c r="AJ34" s="3">
        <v>755</v>
      </c>
      <c r="AK34" s="3">
        <v>755</v>
      </c>
      <c r="AL34" s="3">
        <v>720</v>
      </c>
      <c r="AM34" s="3">
        <v>775</v>
      </c>
      <c r="AN34" s="3">
        <v>505</v>
      </c>
      <c r="AO34" s="3">
        <v>720</v>
      </c>
      <c r="AP34" s="3">
        <v>150</v>
      </c>
      <c r="AQ34" s="3">
        <v>265</v>
      </c>
      <c r="AR34" s="3">
        <v>730</v>
      </c>
      <c r="AS34" s="3">
        <v>730</v>
      </c>
      <c r="AT34" s="3">
        <v>560</v>
      </c>
      <c r="AU34" s="3" t="s">
        <v>96</v>
      </c>
      <c r="AV34" s="3">
        <v>620</v>
      </c>
      <c r="AW34" s="3">
        <v>610</v>
      </c>
      <c r="AX34" s="3">
        <v>760</v>
      </c>
    </row>
    <row r="35" spans="1:50" ht="15" customHeight="1" x14ac:dyDescent="0.3">
      <c r="A35" s="3" t="s">
        <v>37</v>
      </c>
      <c r="D35" s="3" t="s">
        <v>104</v>
      </c>
      <c r="E35" s="3">
        <v>200</v>
      </c>
      <c r="F35" s="3">
        <v>200</v>
      </c>
      <c r="G35" s="3" t="s">
        <v>104</v>
      </c>
      <c r="H35" s="3" t="s">
        <v>104</v>
      </c>
      <c r="I35" s="3" t="s">
        <v>104</v>
      </c>
      <c r="J35" s="3">
        <v>300</v>
      </c>
      <c r="K35" s="3">
        <v>150</v>
      </c>
      <c r="L35" s="3">
        <v>500</v>
      </c>
      <c r="M35" s="3">
        <v>530</v>
      </c>
      <c r="N35" s="3">
        <v>700</v>
      </c>
      <c r="O35" s="3">
        <v>655</v>
      </c>
      <c r="P35" s="3">
        <v>700</v>
      </c>
      <c r="Q35" s="3">
        <v>655</v>
      </c>
      <c r="R35" s="3">
        <v>245</v>
      </c>
      <c r="S35" s="3">
        <v>200</v>
      </c>
      <c r="T35" s="3">
        <v>395</v>
      </c>
      <c r="U35" s="3">
        <v>390</v>
      </c>
      <c r="V35" s="3">
        <v>670</v>
      </c>
      <c r="W35" s="3">
        <v>655</v>
      </c>
      <c r="X35" s="3">
        <v>655</v>
      </c>
      <c r="Y35" s="3">
        <v>655</v>
      </c>
      <c r="Z35" s="3">
        <v>395</v>
      </c>
      <c r="AA35" s="3">
        <v>395</v>
      </c>
      <c r="AB35" s="3">
        <v>525</v>
      </c>
      <c r="AC35" s="3">
        <v>200</v>
      </c>
      <c r="AD35" s="3">
        <v>200</v>
      </c>
      <c r="AE35" s="3">
        <v>660</v>
      </c>
      <c r="AF35" s="3">
        <v>700</v>
      </c>
      <c r="AG35" s="3">
        <v>700</v>
      </c>
      <c r="AH35" s="3">
        <v>380</v>
      </c>
      <c r="AI35" s="3">
        <v>610</v>
      </c>
      <c r="AJ35" s="3">
        <v>715</v>
      </c>
      <c r="AK35" s="3">
        <v>715</v>
      </c>
      <c r="AL35" s="3">
        <v>685</v>
      </c>
      <c r="AM35" s="3">
        <v>725</v>
      </c>
      <c r="AN35" s="3">
        <v>480</v>
      </c>
      <c r="AO35" s="3">
        <v>685</v>
      </c>
      <c r="AP35" s="3">
        <v>150</v>
      </c>
      <c r="AQ35" s="3">
        <v>260</v>
      </c>
      <c r="AR35" s="3">
        <v>670</v>
      </c>
      <c r="AS35" s="3">
        <v>670</v>
      </c>
      <c r="AT35" s="3">
        <v>490</v>
      </c>
      <c r="AU35" s="3" t="s">
        <v>96</v>
      </c>
      <c r="AV35" s="3">
        <v>540</v>
      </c>
      <c r="AW35" s="3">
        <v>530</v>
      </c>
      <c r="AX35" s="3">
        <v>690</v>
      </c>
    </row>
    <row r="36" spans="1:50" ht="15" customHeight="1" x14ac:dyDescent="0.3">
      <c r="A36" s="3" t="s">
        <v>38</v>
      </c>
      <c r="D36" s="3" t="s">
        <v>104</v>
      </c>
      <c r="E36" s="3">
        <v>200</v>
      </c>
      <c r="F36" s="3">
        <v>200</v>
      </c>
      <c r="G36" s="3" t="s">
        <v>104</v>
      </c>
      <c r="H36" s="3" t="s">
        <v>104</v>
      </c>
      <c r="I36" s="3" t="s">
        <v>104</v>
      </c>
      <c r="J36" s="3">
        <v>300</v>
      </c>
      <c r="K36" s="3">
        <v>150</v>
      </c>
      <c r="L36" s="3">
        <v>475</v>
      </c>
      <c r="M36" s="3">
        <v>510</v>
      </c>
      <c r="N36" s="3">
        <v>695</v>
      </c>
      <c r="O36" s="3">
        <v>650</v>
      </c>
      <c r="P36" s="3">
        <v>695</v>
      </c>
      <c r="Q36" s="3">
        <v>650</v>
      </c>
      <c r="R36" s="3">
        <v>245</v>
      </c>
      <c r="S36" s="3">
        <v>200</v>
      </c>
      <c r="T36" s="3">
        <v>390</v>
      </c>
      <c r="U36" s="3">
        <v>385</v>
      </c>
      <c r="V36" s="3">
        <v>665</v>
      </c>
      <c r="W36" s="3">
        <v>650</v>
      </c>
      <c r="X36" s="3">
        <v>650</v>
      </c>
      <c r="Y36" s="3">
        <v>650</v>
      </c>
      <c r="Z36" s="3">
        <v>390</v>
      </c>
      <c r="AA36" s="3">
        <v>390</v>
      </c>
      <c r="AB36" s="3">
        <v>510</v>
      </c>
      <c r="AC36" s="3">
        <v>200</v>
      </c>
      <c r="AD36" s="3">
        <v>200</v>
      </c>
      <c r="AE36" s="3">
        <v>650</v>
      </c>
      <c r="AF36" s="3">
        <v>695</v>
      </c>
      <c r="AG36" s="3">
        <v>695</v>
      </c>
      <c r="AH36" s="3">
        <v>385</v>
      </c>
      <c r="AI36" s="3">
        <v>600</v>
      </c>
      <c r="AJ36" s="3">
        <v>705</v>
      </c>
      <c r="AK36" s="3">
        <v>705</v>
      </c>
      <c r="AL36" s="3">
        <v>660</v>
      </c>
      <c r="AM36" s="3">
        <v>695</v>
      </c>
      <c r="AN36" s="3">
        <v>465</v>
      </c>
      <c r="AO36" s="3">
        <v>660</v>
      </c>
      <c r="AP36" s="3">
        <v>150</v>
      </c>
      <c r="AQ36" s="3">
        <v>260</v>
      </c>
      <c r="AR36" s="3">
        <v>665</v>
      </c>
      <c r="AS36" s="3">
        <v>665</v>
      </c>
      <c r="AT36" s="3">
        <v>475</v>
      </c>
      <c r="AU36" s="3" t="s">
        <v>96</v>
      </c>
      <c r="AV36" s="3">
        <v>530</v>
      </c>
      <c r="AW36" s="3">
        <v>510</v>
      </c>
      <c r="AX36" s="3">
        <v>675</v>
      </c>
    </row>
    <row r="37" spans="1:50" ht="15" customHeight="1" x14ac:dyDescent="0.3">
      <c r="A37" s="3" t="s">
        <v>39</v>
      </c>
      <c r="D37" s="3" t="s">
        <v>104</v>
      </c>
      <c r="E37" s="3">
        <v>200</v>
      </c>
      <c r="F37" s="3">
        <v>200</v>
      </c>
      <c r="G37" s="3" t="s">
        <v>104</v>
      </c>
      <c r="H37" s="3" t="s">
        <v>104</v>
      </c>
      <c r="I37" s="3" t="s">
        <v>104</v>
      </c>
      <c r="J37" s="3">
        <v>300</v>
      </c>
      <c r="K37" s="3">
        <v>150</v>
      </c>
      <c r="L37" s="3">
        <v>475</v>
      </c>
      <c r="M37" s="3">
        <v>535</v>
      </c>
      <c r="N37" s="3">
        <v>700</v>
      </c>
      <c r="O37" s="3">
        <v>645</v>
      </c>
      <c r="P37" s="3">
        <v>700</v>
      </c>
      <c r="Q37" s="3">
        <v>645</v>
      </c>
      <c r="R37" s="3">
        <v>245</v>
      </c>
      <c r="S37" s="3">
        <v>200</v>
      </c>
      <c r="T37" s="3">
        <v>390</v>
      </c>
      <c r="U37" s="3">
        <v>385</v>
      </c>
      <c r="V37" s="3">
        <v>670</v>
      </c>
      <c r="W37" s="3">
        <v>645</v>
      </c>
      <c r="X37" s="3">
        <v>645</v>
      </c>
      <c r="Y37" s="3">
        <v>645</v>
      </c>
      <c r="Z37" s="3">
        <v>390</v>
      </c>
      <c r="AA37" s="3">
        <v>390</v>
      </c>
      <c r="AB37" s="3">
        <v>535</v>
      </c>
      <c r="AC37" s="3">
        <v>200</v>
      </c>
      <c r="AD37" s="3">
        <v>200</v>
      </c>
      <c r="AE37" s="3">
        <v>620</v>
      </c>
      <c r="AF37" s="3">
        <v>700</v>
      </c>
      <c r="AG37" s="3">
        <v>700</v>
      </c>
      <c r="AH37" s="3">
        <v>395</v>
      </c>
      <c r="AI37" s="3">
        <v>570</v>
      </c>
      <c r="AJ37" s="3">
        <v>675</v>
      </c>
      <c r="AK37" s="3">
        <v>675</v>
      </c>
      <c r="AL37" s="3">
        <v>665</v>
      </c>
      <c r="AM37" s="3">
        <v>715</v>
      </c>
      <c r="AN37" s="3">
        <v>465</v>
      </c>
      <c r="AO37" s="3">
        <v>665</v>
      </c>
      <c r="AP37" s="3">
        <v>150</v>
      </c>
      <c r="AQ37" s="3">
        <v>260</v>
      </c>
      <c r="AR37" s="3">
        <v>670</v>
      </c>
      <c r="AS37" s="3">
        <v>670</v>
      </c>
      <c r="AT37" s="3">
        <v>475</v>
      </c>
      <c r="AU37" s="3" t="s">
        <v>96</v>
      </c>
      <c r="AV37" s="3">
        <v>550</v>
      </c>
      <c r="AW37" s="3">
        <v>535</v>
      </c>
      <c r="AX37" s="3">
        <v>675</v>
      </c>
    </row>
    <row r="38" spans="1:50" ht="15" customHeight="1" x14ac:dyDescent="0.3">
      <c r="A38" s="3" t="s">
        <v>40</v>
      </c>
      <c r="D38" s="3" t="s">
        <v>104</v>
      </c>
      <c r="E38" s="3">
        <v>200</v>
      </c>
      <c r="F38" s="3">
        <v>200</v>
      </c>
      <c r="G38" s="3" t="s">
        <v>104</v>
      </c>
      <c r="H38" s="3" t="s">
        <v>104</v>
      </c>
      <c r="I38" s="3" t="s">
        <v>104</v>
      </c>
      <c r="J38" s="3">
        <v>300</v>
      </c>
      <c r="K38" s="3">
        <v>150</v>
      </c>
      <c r="L38" s="3">
        <v>540</v>
      </c>
      <c r="M38" s="3">
        <v>585</v>
      </c>
      <c r="N38" s="3">
        <v>750</v>
      </c>
      <c r="O38" s="3">
        <v>690</v>
      </c>
      <c r="P38" s="3">
        <v>750</v>
      </c>
      <c r="Q38" s="3">
        <v>690</v>
      </c>
      <c r="R38" s="3">
        <v>250</v>
      </c>
      <c r="S38" s="3">
        <v>200</v>
      </c>
      <c r="T38" s="3">
        <v>435</v>
      </c>
      <c r="U38" s="3">
        <v>435</v>
      </c>
      <c r="V38" s="3">
        <v>720</v>
      </c>
      <c r="W38" s="3">
        <v>690</v>
      </c>
      <c r="X38" s="3">
        <v>690</v>
      </c>
      <c r="Y38" s="3">
        <v>690</v>
      </c>
      <c r="Z38" s="3">
        <v>435</v>
      </c>
      <c r="AA38" s="3">
        <v>435</v>
      </c>
      <c r="AB38" s="3">
        <v>590</v>
      </c>
      <c r="AC38" s="3">
        <v>200</v>
      </c>
      <c r="AD38" s="3">
        <v>200</v>
      </c>
      <c r="AE38" s="3">
        <v>660</v>
      </c>
      <c r="AF38" s="3">
        <v>750</v>
      </c>
      <c r="AG38" s="3">
        <v>750</v>
      </c>
      <c r="AH38" s="3">
        <v>425</v>
      </c>
      <c r="AI38" s="3">
        <v>615</v>
      </c>
      <c r="AJ38" s="3">
        <v>720</v>
      </c>
      <c r="AK38" s="3">
        <v>720</v>
      </c>
      <c r="AL38" s="3">
        <v>700</v>
      </c>
      <c r="AM38" s="3">
        <v>750</v>
      </c>
      <c r="AN38" s="3">
        <v>480</v>
      </c>
      <c r="AO38" s="3">
        <v>700</v>
      </c>
      <c r="AP38" s="3">
        <v>150</v>
      </c>
      <c r="AQ38" s="3">
        <v>265</v>
      </c>
      <c r="AR38" s="3">
        <v>720</v>
      </c>
      <c r="AS38" s="3">
        <v>720</v>
      </c>
      <c r="AT38" s="3">
        <v>540</v>
      </c>
      <c r="AU38" s="3" t="s">
        <v>96</v>
      </c>
      <c r="AV38" s="3">
        <v>600</v>
      </c>
      <c r="AW38" s="3">
        <v>585</v>
      </c>
      <c r="AX38" s="3">
        <v>740</v>
      </c>
    </row>
    <row r="39" spans="1:50" ht="15" customHeight="1" x14ac:dyDescent="0.3">
      <c r="A39" s="3" t="s">
        <v>41</v>
      </c>
      <c r="D39" s="3" t="s">
        <v>104</v>
      </c>
      <c r="E39" s="3">
        <v>250</v>
      </c>
      <c r="F39" s="3">
        <v>250</v>
      </c>
      <c r="G39" s="3" t="s">
        <v>104</v>
      </c>
      <c r="H39" s="3" t="s">
        <v>104</v>
      </c>
      <c r="I39" s="3" t="s">
        <v>104</v>
      </c>
      <c r="J39" s="3">
        <v>300</v>
      </c>
      <c r="K39" s="3">
        <v>150</v>
      </c>
      <c r="L39" s="3">
        <v>790</v>
      </c>
      <c r="M39" s="3">
        <v>1140</v>
      </c>
      <c r="N39" s="3">
        <v>1095</v>
      </c>
      <c r="O39" s="3">
        <v>1095</v>
      </c>
      <c r="P39" s="3">
        <v>1095</v>
      </c>
      <c r="Q39" s="3">
        <v>1095</v>
      </c>
      <c r="R39" s="3">
        <v>270</v>
      </c>
      <c r="S39" s="3">
        <v>200</v>
      </c>
      <c r="T39" s="3">
        <v>590</v>
      </c>
      <c r="U39" s="3">
        <v>685</v>
      </c>
      <c r="V39" s="3">
        <v>1065</v>
      </c>
      <c r="W39" s="3">
        <v>1095</v>
      </c>
      <c r="X39" s="3">
        <v>1095</v>
      </c>
      <c r="Y39" s="3">
        <v>1095</v>
      </c>
      <c r="Z39" s="3">
        <v>590</v>
      </c>
      <c r="AA39" s="3">
        <v>590</v>
      </c>
      <c r="AB39" s="3">
        <v>870</v>
      </c>
      <c r="AC39" s="3">
        <v>200</v>
      </c>
      <c r="AD39" s="3">
        <v>200</v>
      </c>
      <c r="AE39" s="3">
        <v>910</v>
      </c>
      <c r="AF39" s="3">
        <v>1095</v>
      </c>
      <c r="AG39" s="3">
        <v>1095</v>
      </c>
      <c r="AH39" s="3">
        <v>520</v>
      </c>
      <c r="AI39" s="3">
        <v>850</v>
      </c>
      <c r="AJ39" s="3">
        <v>1065</v>
      </c>
      <c r="AK39" s="3">
        <v>1065</v>
      </c>
      <c r="AL39" s="3">
        <v>1075</v>
      </c>
      <c r="AM39" s="3">
        <v>1140</v>
      </c>
      <c r="AN39" s="3">
        <v>555</v>
      </c>
      <c r="AO39" s="3">
        <v>1075</v>
      </c>
      <c r="AP39" s="3">
        <v>150</v>
      </c>
      <c r="AQ39" s="3">
        <v>285</v>
      </c>
      <c r="AR39" s="3">
        <v>1065</v>
      </c>
      <c r="AS39" s="3">
        <v>1065</v>
      </c>
      <c r="AT39" s="3">
        <v>800</v>
      </c>
      <c r="AU39" s="3" t="s">
        <v>96</v>
      </c>
      <c r="AV39" s="3">
        <v>865</v>
      </c>
      <c r="AW39" s="3">
        <v>1140</v>
      </c>
      <c r="AX39" s="3">
        <v>1000</v>
      </c>
    </row>
    <row r="40" spans="1:50" ht="15" customHeight="1" x14ac:dyDescent="0.3">
      <c r="A40" s="3" t="s">
        <v>42</v>
      </c>
      <c r="D40" s="3" t="s">
        <v>104</v>
      </c>
      <c r="E40" s="3">
        <v>200</v>
      </c>
      <c r="F40" s="3">
        <v>200</v>
      </c>
      <c r="G40" s="3" t="s">
        <v>104</v>
      </c>
      <c r="H40" s="3" t="s">
        <v>104</v>
      </c>
      <c r="I40" s="3" t="s">
        <v>104</v>
      </c>
      <c r="J40" s="3">
        <v>300</v>
      </c>
      <c r="K40" s="3">
        <v>150</v>
      </c>
      <c r="L40" s="3">
        <v>485</v>
      </c>
      <c r="M40" s="3">
        <v>525</v>
      </c>
      <c r="N40" s="3">
        <v>705</v>
      </c>
      <c r="O40" s="3">
        <v>660</v>
      </c>
      <c r="P40" s="3">
        <v>705</v>
      </c>
      <c r="Q40" s="3">
        <v>660</v>
      </c>
      <c r="R40" s="3">
        <v>245</v>
      </c>
      <c r="S40" s="3">
        <v>200</v>
      </c>
      <c r="T40" s="3">
        <v>400</v>
      </c>
      <c r="U40" s="3">
        <v>395</v>
      </c>
      <c r="V40" s="3">
        <v>675</v>
      </c>
      <c r="W40" s="3">
        <v>660</v>
      </c>
      <c r="X40" s="3">
        <v>660</v>
      </c>
      <c r="Y40" s="3">
        <v>660</v>
      </c>
      <c r="Z40" s="3">
        <v>400</v>
      </c>
      <c r="AA40" s="3">
        <v>400</v>
      </c>
      <c r="AB40" s="3">
        <v>525</v>
      </c>
      <c r="AC40" s="3">
        <v>200</v>
      </c>
      <c r="AD40" s="3">
        <v>200</v>
      </c>
      <c r="AE40" s="3">
        <v>640</v>
      </c>
      <c r="AF40" s="3">
        <v>705</v>
      </c>
      <c r="AG40" s="3">
        <v>705</v>
      </c>
      <c r="AH40" s="3">
        <v>385</v>
      </c>
      <c r="AI40" s="3">
        <v>590</v>
      </c>
      <c r="AJ40" s="3">
        <v>675</v>
      </c>
      <c r="AK40" s="3">
        <v>675</v>
      </c>
      <c r="AL40" s="3">
        <v>665</v>
      </c>
      <c r="AM40" s="3">
        <v>710</v>
      </c>
      <c r="AN40" s="3">
        <v>470</v>
      </c>
      <c r="AO40" s="3">
        <v>665</v>
      </c>
      <c r="AP40" s="3">
        <v>150</v>
      </c>
      <c r="AQ40" s="3">
        <v>260</v>
      </c>
      <c r="AR40" s="3">
        <v>675</v>
      </c>
      <c r="AS40" s="3">
        <v>675</v>
      </c>
      <c r="AT40" s="3">
        <v>480</v>
      </c>
      <c r="AU40" s="3" t="s">
        <v>96</v>
      </c>
      <c r="AV40" s="3">
        <v>540</v>
      </c>
      <c r="AW40" s="3">
        <v>525</v>
      </c>
      <c r="AX40" s="3">
        <v>680</v>
      </c>
    </row>
    <row r="41" spans="1:50" ht="15" customHeight="1" x14ac:dyDescent="0.3">
      <c r="A41" s="3" t="s">
        <v>43</v>
      </c>
      <c r="D41" s="3" t="s">
        <v>104</v>
      </c>
      <c r="E41" s="3">
        <v>200</v>
      </c>
      <c r="F41" s="3">
        <v>200</v>
      </c>
      <c r="G41" s="3" t="s">
        <v>104</v>
      </c>
      <c r="H41" s="3" t="s">
        <v>104</v>
      </c>
      <c r="I41" s="3" t="s">
        <v>104</v>
      </c>
      <c r="J41" s="3">
        <v>300</v>
      </c>
      <c r="K41" s="3">
        <v>150</v>
      </c>
      <c r="L41" s="3">
        <v>470</v>
      </c>
      <c r="M41" s="3">
        <v>515</v>
      </c>
      <c r="N41" s="3">
        <v>695</v>
      </c>
      <c r="O41" s="3">
        <v>645</v>
      </c>
      <c r="P41" s="3">
        <v>695</v>
      </c>
      <c r="Q41" s="3">
        <v>645</v>
      </c>
      <c r="R41" s="3">
        <v>245</v>
      </c>
      <c r="S41" s="3">
        <v>200</v>
      </c>
      <c r="T41" s="3">
        <v>395</v>
      </c>
      <c r="U41" s="3">
        <v>390</v>
      </c>
      <c r="V41" s="3">
        <v>665</v>
      </c>
      <c r="W41" s="3">
        <v>645</v>
      </c>
      <c r="X41" s="3">
        <v>645</v>
      </c>
      <c r="Y41" s="3">
        <v>645</v>
      </c>
      <c r="Z41" s="3">
        <v>395</v>
      </c>
      <c r="AA41" s="3">
        <v>395</v>
      </c>
      <c r="AB41" s="3">
        <v>520</v>
      </c>
      <c r="AC41" s="3">
        <v>200</v>
      </c>
      <c r="AD41" s="3">
        <v>200</v>
      </c>
      <c r="AE41" s="3">
        <v>615</v>
      </c>
      <c r="AF41" s="3">
        <v>695</v>
      </c>
      <c r="AG41" s="3">
        <v>695</v>
      </c>
      <c r="AH41" s="3">
        <v>375</v>
      </c>
      <c r="AI41" s="3">
        <v>560</v>
      </c>
      <c r="AJ41" s="3">
        <v>670</v>
      </c>
      <c r="AK41" s="3">
        <v>670</v>
      </c>
      <c r="AL41" s="3">
        <v>665</v>
      </c>
      <c r="AM41" s="3">
        <v>725</v>
      </c>
      <c r="AN41" s="3">
        <v>465</v>
      </c>
      <c r="AO41" s="3">
        <v>665</v>
      </c>
      <c r="AP41" s="3">
        <v>150</v>
      </c>
      <c r="AQ41" s="3">
        <v>260</v>
      </c>
      <c r="AR41" s="3">
        <v>665</v>
      </c>
      <c r="AS41" s="3">
        <v>665</v>
      </c>
      <c r="AT41" s="3">
        <v>470</v>
      </c>
      <c r="AU41" s="3" t="s">
        <v>96</v>
      </c>
      <c r="AV41" s="3">
        <v>530</v>
      </c>
      <c r="AW41" s="3">
        <v>515</v>
      </c>
      <c r="AX41" s="3">
        <v>670</v>
      </c>
    </row>
    <row r="42" spans="1:50" ht="15" customHeight="1" x14ac:dyDescent="0.3">
      <c r="A42" s="3" t="s">
        <v>44</v>
      </c>
      <c r="D42" s="3" t="s">
        <v>104</v>
      </c>
      <c r="E42" s="3">
        <v>200</v>
      </c>
      <c r="F42" s="3">
        <v>200</v>
      </c>
      <c r="G42" s="3" t="s">
        <v>104</v>
      </c>
      <c r="H42" s="3" t="s">
        <v>104</v>
      </c>
      <c r="I42" s="3" t="s">
        <v>104</v>
      </c>
      <c r="J42" s="3">
        <v>300</v>
      </c>
      <c r="K42" s="3">
        <v>150</v>
      </c>
      <c r="L42" s="3">
        <v>475</v>
      </c>
      <c r="M42" s="3">
        <v>520</v>
      </c>
      <c r="N42" s="3">
        <v>700</v>
      </c>
      <c r="O42" s="3">
        <v>650</v>
      </c>
      <c r="P42" s="3">
        <v>700</v>
      </c>
      <c r="Q42" s="3">
        <v>650</v>
      </c>
      <c r="R42" s="3">
        <v>245</v>
      </c>
      <c r="S42" s="3">
        <v>200</v>
      </c>
      <c r="T42" s="3">
        <v>390</v>
      </c>
      <c r="U42" s="3">
        <v>385</v>
      </c>
      <c r="V42" s="3">
        <v>670</v>
      </c>
      <c r="W42" s="3">
        <v>650</v>
      </c>
      <c r="X42" s="3">
        <v>650</v>
      </c>
      <c r="Y42" s="3">
        <v>650</v>
      </c>
      <c r="Z42" s="3">
        <v>390</v>
      </c>
      <c r="AA42" s="3">
        <v>390</v>
      </c>
      <c r="AB42" s="3">
        <v>520</v>
      </c>
      <c r="AC42" s="3">
        <v>200</v>
      </c>
      <c r="AD42" s="3">
        <v>200</v>
      </c>
      <c r="AE42" s="3">
        <v>620</v>
      </c>
      <c r="AF42" s="3">
        <v>700</v>
      </c>
      <c r="AG42" s="3">
        <v>700</v>
      </c>
      <c r="AH42" s="3">
        <v>390</v>
      </c>
      <c r="AI42" s="3">
        <v>575</v>
      </c>
      <c r="AJ42" s="3">
        <v>685</v>
      </c>
      <c r="AK42" s="3">
        <v>685</v>
      </c>
      <c r="AL42" s="3">
        <v>670</v>
      </c>
      <c r="AM42" s="3">
        <v>710</v>
      </c>
      <c r="AN42" s="3">
        <v>460</v>
      </c>
      <c r="AO42" s="3">
        <v>670</v>
      </c>
      <c r="AP42" s="3">
        <v>150</v>
      </c>
      <c r="AQ42" s="3">
        <v>260</v>
      </c>
      <c r="AR42" s="3">
        <v>670</v>
      </c>
      <c r="AS42" s="3">
        <v>670</v>
      </c>
      <c r="AT42" s="3">
        <v>480</v>
      </c>
      <c r="AU42" s="3" t="s">
        <v>96</v>
      </c>
      <c r="AV42" s="3">
        <v>535</v>
      </c>
      <c r="AW42" s="3">
        <v>520</v>
      </c>
      <c r="AX42" s="3">
        <v>680</v>
      </c>
    </row>
    <row r="43" spans="1:50" ht="15" customHeight="1" x14ac:dyDescent="0.3">
      <c r="A43" s="3" t="s">
        <v>45</v>
      </c>
      <c r="D43" s="3" t="s">
        <v>104</v>
      </c>
      <c r="E43" s="3">
        <v>250</v>
      </c>
      <c r="F43" s="3">
        <v>250</v>
      </c>
      <c r="G43" s="3" t="s">
        <v>104</v>
      </c>
      <c r="H43" s="3" t="s">
        <v>104</v>
      </c>
      <c r="I43" s="3" t="s">
        <v>104</v>
      </c>
      <c r="J43" s="3">
        <v>300</v>
      </c>
      <c r="K43" s="3">
        <v>150</v>
      </c>
      <c r="L43" s="3">
        <v>690</v>
      </c>
      <c r="M43" s="3">
        <v>765</v>
      </c>
      <c r="N43" s="3">
        <v>930</v>
      </c>
      <c r="O43" s="3">
        <v>750</v>
      </c>
      <c r="P43" s="3">
        <v>900</v>
      </c>
      <c r="Q43" s="3">
        <v>750</v>
      </c>
      <c r="R43" s="3">
        <v>260</v>
      </c>
      <c r="S43" s="3">
        <v>200</v>
      </c>
      <c r="T43" s="3">
        <v>550</v>
      </c>
      <c r="U43" s="3">
        <v>555</v>
      </c>
      <c r="V43" s="3">
        <v>900</v>
      </c>
      <c r="W43" s="3">
        <v>750</v>
      </c>
      <c r="X43" s="3">
        <v>750</v>
      </c>
      <c r="Y43" s="3">
        <v>750</v>
      </c>
      <c r="Z43" s="3">
        <v>550</v>
      </c>
      <c r="AA43" s="3">
        <v>550</v>
      </c>
      <c r="AB43" s="3">
        <v>765</v>
      </c>
      <c r="AC43" s="3">
        <v>300</v>
      </c>
      <c r="AD43" s="3">
        <v>250</v>
      </c>
      <c r="AE43" s="3">
        <v>810</v>
      </c>
      <c r="AF43" s="3">
        <v>930</v>
      </c>
      <c r="AG43" s="3">
        <v>930</v>
      </c>
      <c r="AH43" s="3">
        <v>570</v>
      </c>
      <c r="AI43" s="3">
        <v>750</v>
      </c>
      <c r="AJ43" s="3">
        <v>900</v>
      </c>
      <c r="AK43" s="3">
        <v>900</v>
      </c>
      <c r="AL43" s="3">
        <v>820</v>
      </c>
      <c r="AM43" s="3">
        <v>900</v>
      </c>
      <c r="AN43" s="3">
        <v>665</v>
      </c>
      <c r="AO43" s="3">
        <v>820</v>
      </c>
      <c r="AP43" s="3">
        <v>150</v>
      </c>
      <c r="AQ43" s="3">
        <v>310</v>
      </c>
      <c r="AR43" s="3">
        <v>900</v>
      </c>
      <c r="AS43" s="3">
        <v>900</v>
      </c>
      <c r="AT43" s="3">
        <v>680</v>
      </c>
      <c r="AU43" s="3" t="s">
        <v>96</v>
      </c>
      <c r="AV43" s="3">
        <v>780</v>
      </c>
      <c r="AW43" s="3">
        <v>765</v>
      </c>
      <c r="AX43" s="3">
        <v>880</v>
      </c>
    </row>
    <row r="44" spans="1:50" ht="15" customHeight="1" x14ac:dyDescent="0.3">
      <c r="A44" s="3" t="s">
        <v>46</v>
      </c>
      <c r="D44" s="3" t="s">
        <v>104</v>
      </c>
      <c r="E44" s="3">
        <v>200</v>
      </c>
      <c r="F44" s="3">
        <v>200</v>
      </c>
      <c r="G44" s="3" t="s">
        <v>104</v>
      </c>
      <c r="H44" s="3" t="s">
        <v>104</v>
      </c>
      <c r="I44" s="3" t="s">
        <v>104</v>
      </c>
      <c r="J44" s="3">
        <v>300</v>
      </c>
      <c r="K44" s="3">
        <v>150</v>
      </c>
      <c r="L44" s="3">
        <v>500</v>
      </c>
      <c r="M44" s="3">
        <v>545</v>
      </c>
      <c r="N44" s="3">
        <v>720</v>
      </c>
      <c r="O44" s="3">
        <v>670</v>
      </c>
      <c r="P44" s="3">
        <v>720</v>
      </c>
      <c r="Q44" s="3">
        <v>670</v>
      </c>
      <c r="R44" s="3">
        <v>245</v>
      </c>
      <c r="S44" s="3">
        <v>200</v>
      </c>
      <c r="T44" s="3">
        <v>410</v>
      </c>
      <c r="U44" s="3">
        <v>405</v>
      </c>
      <c r="V44" s="3">
        <v>690</v>
      </c>
      <c r="W44" s="3">
        <v>670</v>
      </c>
      <c r="X44" s="3">
        <v>670</v>
      </c>
      <c r="Y44" s="3">
        <v>670</v>
      </c>
      <c r="Z44" s="3">
        <v>410</v>
      </c>
      <c r="AA44" s="3">
        <v>410</v>
      </c>
      <c r="AB44" s="3">
        <v>545</v>
      </c>
      <c r="AC44" s="3">
        <v>200</v>
      </c>
      <c r="AD44" s="3">
        <v>200</v>
      </c>
      <c r="AE44" s="3">
        <v>635</v>
      </c>
      <c r="AF44" s="3">
        <v>720</v>
      </c>
      <c r="AG44" s="3">
        <v>720</v>
      </c>
      <c r="AH44" s="3">
        <v>390</v>
      </c>
      <c r="AI44" s="3">
        <v>585</v>
      </c>
      <c r="AJ44" s="3">
        <v>690</v>
      </c>
      <c r="AK44" s="3">
        <v>690</v>
      </c>
      <c r="AL44" s="3">
        <v>675</v>
      </c>
      <c r="AM44" s="3">
        <v>725</v>
      </c>
      <c r="AN44" s="3">
        <v>470</v>
      </c>
      <c r="AO44" s="3">
        <v>675</v>
      </c>
      <c r="AP44" s="3">
        <v>150</v>
      </c>
      <c r="AQ44" s="3">
        <v>265</v>
      </c>
      <c r="AR44" s="3">
        <v>690</v>
      </c>
      <c r="AS44" s="3">
        <v>690</v>
      </c>
      <c r="AT44" s="3">
        <v>495</v>
      </c>
      <c r="AU44" s="3" t="s">
        <v>96</v>
      </c>
      <c r="AV44" s="3">
        <v>560</v>
      </c>
      <c r="AW44" s="3">
        <v>545</v>
      </c>
      <c r="AX44" s="3">
        <v>695</v>
      </c>
    </row>
    <row r="45" spans="1:50" ht="15" customHeight="1" x14ac:dyDescent="0.3">
      <c r="A45" s="3" t="s">
        <v>47</v>
      </c>
      <c r="D45" s="3" t="s">
        <v>104</v>
      </c>
      <c r="E45" s="3">
        <v>200</v>
      </c>
      <c r="F45" s="3">
        <v>200</v>
      </c>
      <c r="G45" s="3" t="s">
        <v>104</v>
      </c>
      <c r="H45" s="3" t="s">
        <v>104</v>
      </c>
      <c r="I45" s="3" t="s">
        <v>104</v>
      </c>
      <c r="J45" s="3">
        <v>300</v>
      </c>
      <c r="K45" s="3">
        <v>150</v>
      </c>
      <c r="L45" s="3">
        <v>540</v>
      </c>
      <c r="M45" s="3">
        <v>600</v>
      </c>
      <c r="N45" s="3">
        <v>740</v>
      </c>
      <c r="O45" s="3">
        <v>680</v>
      </c>
      <c r="P45" s="3">
        <v>740</v>
      </c>
      <c r="Q45" s="3">
        <v>680</v>
      </c>
      <c r="R45" s="3">
        <v>245</v>
      </c>
      <c r="S45" s="3">
        <v>200</v>
      </c>
      <c r="T45" s="3">
        <v>430</v>
      </c>
      <c r="U45" s="3">
        <v>425</v>
      </c>
      <c r="V45" s="3">
        <v>710</v>
      </c>
      <c r="W45" s="3">
        <v>680</v>
      </c>
      <c r="X45" s="3">
        <v>680</v>
      </c>
      <c r="Y45" s="3">
        <v>680</v>
      </c>
      <c r="Z45" s="3">
        <v>430</v>
      </c>
      <c r="AA45" s="3">
        <v>430</v>
      </c>
      <c r="AB45" s="3">
        <v>585</v>
      </c>
      <c r="AC45" s="3">
        <v>200</v>
      </c>
      <c r="AD45" s="3">
        <v>200</v>
      </c>
      <c r="AE45" s="3">
        <v>660</v>
      </c>
      <c r="AF45" s="3">
        <v>740</v>
      </c>
      <c r="AG45" s="3">
        <v>740</v>
      </c>
      <c r="AH45" s="3">
        <v>400</v>
      </c>
      <c r="AI45" s="3">
        <v>610</v>
      </c>
      <c r="AJ45" s="3">
        <v>710</v>
      </c>
      <c r="AK45" s="3">
        <v>710</v>
      </c>
      <c r="AL45" s="3">
        <v>715</v>
      </c>
      <c r="AM45" s="3">
        <v>755</v>
      </c>
      <c r="AN45" s="3">
        <v>485</v>
      </c>
      <c r="AO45" s="3">
        <v>715</v>
      </c>
      <c r="AP45" s="3">
        <v>150</v>
      </c>
      <c r="AQ45" s="3">
        <v>265</v>
      </c>
      <c r="AR45" s="3">
        <v>710</v>
      </c>
      <c r="AS45" s="3">
        <v>710</v>
      </c>
      <c r="AT45" s="3">
        <v>540</v>
      </c>
      <c r="AU45" s="3" t="s">
        <v>96</v>
      </c>
      <c r="AV45" s="3">
        <v>590</v>
      </c>
      <c r="AW45" s="3">
        <v>600</v>
      </c>
      <c r="AX45" s="3">
        <v>740</v>
      </c>
    </row>
    <row r="46" spans="1:50" ht="15" customHeight="1" x14ac:dyDescent="0.3">
      <c r="A46" s="3" t="s">
        <v>48</v>
      </c>
      <c r="D46" s="3" t="s">
        <v>104</v>
      </c>
      <c r="E46" s="3">
        <v>200</v>
      </c>
      <c r="F46" s="3">
        <v>200</v>
      </c>
      <c r="G46" s="3" t="s">
        <v>104</v>
      </c>
      <c r="H46" s="3" t="s">
        <v>104</v>
      </c>
      <c r="I46" s="3" t="s">
        <v>104</v>
      </c>
      <c r="J46" s="3">
        <v>300</v>
      </c>
      <c r="K46" s="3">
        <v>150</v>
      </c>
      <c r="L46" s="3">
        <v>500</v>
      </c>
      <c r="M46" s="3">
        <v>530</v>
      </c>
      <c r="N46" s="3">
        <v>710</v>
      </c>
      <c r="O46" s="3">
        <v>650</v>
      </c>
      <c r="P46" s="3">
        <v>800</v>
      </c>
      <c r="Q46" s="3">
        <v>650</v>
      </c>
      <c r="R46" s="3">
        <v>245</v>
      </c>
      <c r="S46" s="3">
        <v>200</v>
      </c>
      <c r="T46" s="3">
        <v>400</v>
      </c>
      <c r="U46" s="3">
        <v>395</v>
      </c>
      <c r="V46" s="3">
        <v>680</v>
      </c>
      <c r="W46" s="3">
        <v>650</v>
      </c>
      <c r="X46" s="3">
        <v>650</v>
      </c>
      <c r="Y46" s="3">
        <v>650</v>
      </c>
      <c r="Z46" s="3">
        <v>400</v>
      </c>
      <c r="AA46" s="3">
        <v>400</v>
      </c>
      <c r="AB46" s="3">
        <v>530</v>
      </c>
      <c r="AC46" s="3">
        <v>200</v>
      </c>
      <c r="AD46" s="3">
        <v>200</v>
      </c>
      <c r="AE46" s="3">
        <v>625</v>
      </c>
      <c r="AF46" s="3">
        <v>710</v>
      </c>
      <c r="AG46" s="3">
        <v>710</v>
      </c>
      <c r="AH46" s="3">
        <v>400</v>
      </c>
      <c r="AI46" s="3">
        <v>575</v>
      </c>
      <c r="AJ46" s="3">
        <v>680</v>
      </c>
      <c r="AK46" s="3">
        <v>680</v>
      </c>
      <c r="AL46" s="3">
        <v>695</v>
      </c>
      <c r="AM46" s="3">
        <v>740</v>
      </c>
      <c r="AN46" s="3">
        <v>475</v>
      </c>
      <c r="AO46" s="3">
        <v>695</v>
      </c>
      <c r="AP46" s="3">
        <v>150</v>
      </c>
      <c r="AQ46" s="3">
        <v>260</v>
      </c>
      <c r="AR46" s="3">
        <v>680</v>
      </c>
      <c r="AS46" s="3">
        <v>680</v>
      </c>
      <c r="AT46" s="3">
        <v>490</v>
      </c>
      <c r="AU46" s="3" t="s">
        <v>96</v>
      </c>
      <c r="AV46" s="3">
        <v>545</v>
      </c>
      <c r="AW46" s="3">
        <v>530</v>
      </c>
      <c r="AX46" s="3">
        <v>690</v>
      </c>
    </row>
    <row r="47" spans="1:50" ht="15" customHeight="1" x14ac:dyDescent="0.3">
      <c r="A47" s="3" t="s">
        <v>49</v>
      </c>
      <c r="D47" s="3" t="s">
        <v>104</v>
      </c>
      <c r="E47" s="3">
        <v>200</v>
      </c>
      <c r="F47" s="3">
        <v>200</v>
      </c>
      <c r="G47" s="3" t="s">
        <v>104</v>
      </c>
      <c r="H47" s="3" t="s">
        <v>104</v>
      </c>
      <c r="I47" s="3" t="s">
        <v>104</v>
      </c>
      <c r="J47" s="3">
        <v>300</v>
      </c>
      <c r="K47" s="3">
        <v>150</v>
      </c>
      <c r="L47" s="3">
        <v>500</v>
      </c>
      <c r="M47" s="3">
        <v>585</v>
      </c>
      <c r="N47" s="3">
        <v>715</v>
      </c>
      <c r="O47" s="3">
        <v>660</v>
      </c>
      <c r="P47" s="3">
        <v>715</v>
      </c>
      <c r="Q47" s="3">
        <v>660</v>
      </c>
      <c r="R47" s="3">
        <v>255</v>
      </c>
      <c r="S47" s="3">
        <v>200</v>
      </c>
      <c r="T47" s="3">
        <v>420</v>
      </c>
      <c r="U47" s="3">
        <v>415</v>
      </c>
      <c r="V47" s="3">
        <v>685</v>
      </c>
      <c r="W47" s="3">
        <v>660</v>
      </c>
      <c r="X47" s="3">
        <v>660</v>
      </c>
      <c r="Y47" s="3">
        <v>660</v>
      </c>
      <c r="Z47" s="3">
        <v>420</v>
      </c>
      <c r="AA47" s="3">
        <v>420</v>
      </c>
      <c r="AB47" s="3">
        <v>585</v>
      </c>
      <c r="AC47" s="3">
        <v>200</v>
      </c>
      <c r="AD47" s="3">
        <v>200</v>
      </c>
      <c r="AE47" s="3">
        <v>625</v>
      </c>
      <c r="AF47" s="3">
        <v>715</v>
      </c>
      <c r="AG47" s="3">
        <v>715</v>
      </c>
      <c r="AH47" s="3">
        <v>395</v>
      </c>
      <c r="AI47" s="3">
        <v>575</v>
      </c>
      <c r="AJ47" s="3">
        <v>685</v>
      </c>
      <c r="AK47" s="3">
        <v>685</v>
      </c>
      <c r="AL47" s="3">
        <v>670</v>
      </c>
      <c r="AM47" s="3">
        <v>715</v>
      </c>
      <c r="AN47" s="3">
        <v>465</v>
      </c>
      <c r="AO47" s="3">
        <v>670</v>
      </c>
      <c r="AP47" s="3">
        <v>150</v>
      </c>
      <c r="AQ47" s="3">
        <v>270</v>
      </c>
      <c r="AR47" s="3">
        <v>685</v>
      </c>
      <c r="AS47" s="3">
        <v>685</v>
      </c>
      <c r="AT47" s="3">
        <v>525</v>
      </c>
      <c r="AU47" s="3" t="s">
        <v>96</v>
      </c>
      <c r="AV47" s="3">
        <v>545</v>
      </c>
      <c r="AW47" s="3">
        <v>585</v>
      </c>
      <c r="AX47" s="3">
        <v>725</v>
      </c>
    </row>
    <row r="48" spans="1:50" ht="15" customHeight="1" x14ac:dyDescent="0.3">
      <c r="A48" s="3" t="s">
        <v>50</v>
      </c>
      <c r="D48" s="3" t="s">
        <v>104</v>
      </c>
      <c r="E48" s="3">
        <v>250</v>
      </c>
      <c r="F48" s="3">
        <v>250</v>
      </c>
      <c r="G48" s="3" t="s">
        <v>104</v>
      </c>
      <c r="H48" s="3" t="s">
        <v>104</v>
      </c>
      <c r="I48" s="3" t="s">
        <v>104</v>
      </c>
      <c r="J48" s="3">
        <v>300</v>
      </c>
      <c r="K48" s="3">
        <v>150</v>
      </c>
      <c r="L48" s="3">
        <v>590</v>
      </c>
      <c r="M48" s="3">
        <v>640</v>
      </c>
      <c r="N48" s="3">
        <v>795</v>
      </c>
      <c r="O48" s="3">
        <v>750</v>
      </c>
      <c r="P48" s="3">
        <v>795</v>
      </c>
      <c r="Q48" s="3">
        <v>750</v>
      </c>
      <c r="R48" s="3">
        <v>250</v>
      </c>
      <c r="S48" s="3">
        <v>200</v>
      </c>
      <c r="T48" s="3">
        <v>455</v>
      </c>
      <c r="U48" s="3">
        <v>450</v>
      </c>
      <c r="V48" s="3">
        <v>765</v>
      </c>
      <c r="W48" s="3">
        <v>750</v>
      </c>
      <c r="X48" s="3">
        <v>750</v>
      </c>
      <c r="Y48" s="3">
        <v>750</v>
      </c>
      <c r="Z48" s="3">
        <v>455</v>
      </c>
      <c r="AA48" s="3">
        <v>455</v>
      </c>
      <c r="AB48" s="3">
        <v>640</v>
      </c>
      <c r="AC48" s="3">
        <v>200</v>
      </c>
      <c r="AD48" s="3">
        <v>200</v>
      </c>
      <c r="AE48" s="3">
        <v>700</v>
      </c>
      <c r="AF48" s="3">
        <v>795</v>
      </c>
      <c r="AG48" s="3">
        <v>795</v>
      </c>
      <c r="AH48" s="3">
        <v>445</v>
      </c>
      <c r="AI48" s="3">
        <v>650</v>
      </c>
      <c r="AJ48" s="3">
        <v>765</v>
      </c>
      <c r="AK48" s="3">
        <v>765</v>
      </c>
      <c r="AL48" s="3">
        <v>735</v>
      </c>
      <c r="AM48" s="3">
        <v>800</v>
      </c>
      <c r="AN48" s="3">
        <v>505</v>
      </c>
      <c r="AO48" s="3">
        <v>735</v>
      </c>
      <c r="AP48" s="3">
        <v>150</v>
      </c>
      <c r="AQ48" s="3">
        <v>265</v>
      </c>
      <c r="AR48" s="3">
        <v>765</v>
      </c>
      <c r="AS48" s="3">
        <v>765</v>
      </c>
      <c r="AT48" s="3">
        <v>580</v>
      </c>
      <c r="AU48" s="3" t="s">
        <v>96</v>
      </c>
      <c r="AV48" s="3">
        <v>650</v>
      </c>
      <c r="AW48" s="3">
        <v>640</v>
      </c>
      <c r="AX48" s="3">
        <v>780</v>
      </c>
    </row>
    <row r="49" spans="1:50" ht="15" customHeight="1" x14ac:dyDescent="0.3">
      <c r="A49" s="3" t="s">
        <v>51</v>
      </c>
      <c r="D49" s="3" t="s">
        <v>104</v>
      </c>
      <c r="E49" s="3">
        <v>250</v>
      </c>
      <c r="F49" s="3">
        <v>250</v>
      </c>
      <c r="G49" s="3" t="s">
        <v>104</v>
      </c>
      <c r="H49" s="3" t="s">
        <v>104</v>
      </c>
      <c r="I49" s="3" t="s">
        <v>104</v>
      </c>
      <c r="J49" s="3">
        <v>300</v>
      </c>
      <c r="K49" s="3">
        <v>150</v>
      </c>
      <c r="L49" s="3">
        <v>675</v>
      </c>
      <c r="M49" s="3">
        <v>730</v>
      </c>
      <c r="N49" s="3">
        <v>1000</v>
      </c>
      <c r="O49" s="3">
        <v>930</v>
      </c>
      <c r="P49" s="3">
        <v>1000</v>
      </c>
      <c r="Q49" s="3">
        <v>930</v>
      </c>
      <c r="R49" s="3">
        <v>255</v>
      </c>
      <c r="S49" s="3">
        <v>200</v>
      </c>
      <c r="T49" s="3">
        <v>565</v>
      </c>
      <c r="U49" s="3">
        <v>555</v>
      </c>
      <c r="V49" s="3">
        <v>970</v>
      </c>
      <c r="W49" s="3">
        <v>930</v>
      </c>
      <c r="X49" s="3">
        <v>930</v>
      </c>
      <c r="Y49" s="3">
        <v>930</v>
      </c>
      <c r="Z49" s="3">
        <v>565</v>
      </c>
      <c r="AA49" s="3">
        <v>565</v>
      </c>
      <c r="AB49" s="3">
        <v>720</v>
      </c>
      <c r="AC49" s="3">
        <v>200</v>
      </c>
      <c r="AD49" s="3">
        <v>200</v>
      </c>
      <c r="AE49" s="3">
        <v>805</v>
      </c>
      <c r="AF49" s="3">
        <v>1000</v>
      </c>
      <c r="AG49" s="3">
        <v>1000</v>
      </c>
      <c r="AH49" s="3">
        <v>440</v>
      </c>
      <c r="AI49" s="3">
        <v>760</v>
      </c>
      <c r="AJ49" s="3">
        <v>970</v>
      </c>
      <c r="AK49" s="3">
        <v>970</v>
      </c>
      <c r="AL49" s="3">
        <v>895</v>
      </c>
      <c r="AM49" s="3">
        <v>920</v>
      </c>
      <c r="AN49" s="3">
        <v>515</v>
      </c>
      <c r="AO49" s="3">
        <v>895</v>
      </c>
      <c r="AP49" s="3">
        <v>150</v>
      </c>
      <c r="AQ49" s="3">
        <v>270</v>
      </c>
      <c r="AR49" s="3">
        <v>970</v>
      </c>
      <c r="AS49" s="3">
        <v>970</v>
      </c>
      <c r="AT49" s="3">
        <v>700</v>
      </c>
      <c r="AU49" s="3" t="s">
        <v>96</v>
      </c>
      <c r="AV49" s="3">
        <v>775</v>
      </c>
      <c r="AW49" s="3">
        <v>730</v>
      </c>
      <c r="AX49" s="3">
        <v>900</v>
      </c>
    </row>
    <row r="50" spans="1:50" ht="15" customHeight="1" x14ac:dyDescent="0.3">
      <c r="A50" s="3" t="s">
        <v>52</v>
      </c>
      <c r="D50" s="3" t="s">
        <v>104</v>
      </c>
      <c r="E50" s="3">
        <v>200</v>
      </c>
      <c r="F50" s="3">
        <v>200</v>
      </c>
      <c r="G50" s="3" t="s">
        <v>104</v>
      </c>
      <c r="H50" s="3" t="s">
        <v>104</v>
      </c>
      <c r="I50" s="3" t="s">
        <v>104</v>
      </c>
      <c r="J50" s="3">
        <v>300</v>
      </c>
      <c r="K50" s="3">
        <v>150</v>
      </c>
      <c r="L50" s="3">
        <v>480</v>
      </c>
      <c r="M50" s="3">
        <v>535</v>
      </c>
      <c r="N50" s="3">
        <v>705</v>
      </c>
      <c r="O50" s="3">
        <v>600</v>
      </c>
      <c r="P50" s="3">
        <v>750</v>
      </c>
      <c r="Q50" s="3">
        <v>600</v>
      </c>
      <c r="R50" s="3">
        <v>245</v>
      </c>
      <c r="S50" s="3">
        <v>200</v>
      </c>
      <c r="T50" s="3">
        <v>400</v>
      </c>
      <c r="U50" s="3">
        <v>395</v>
      </c>
      <c r="V50" s="3">
        <v>675</v>
      </c>
      <c r="W50" s="3">
        <v>600</v>
      </c>
      <c r="X50" s="3">
        <v>600</v>
      </c>
      <c r="Y50" s="3">
        <v>600</v>
      </c>
      <c r="Z50" s="3">
        <v>400</v>
      </c>
      <c r="AA50" s="3">
        <v>400</v>
      </c>
      <c r="AB50" s="3">
        <v>535</v>
      </c>
      <c r="AC50" s="3">
        <v>200</v>
      </c>
      <c r="AD50" s="3">
        <v>200</v>
      </c>
      <c r="AE50" s="3">
        <v>630</v>
      </c>
      <c r="AF50" s="3">
        <v>705</v>
      </c>
      <c r="AG50" s="3">
        <v>705</v>
      </c>
      <c r="AH50" s="3">
        <v>385</v>
      </c>
      <c r="AI50" s="3">
        <v>580</v>
      </c>
      <c r="AJ50" s="3">
        <v>675</v>
      </c>
      <c r="AK50" s="3">
        <v>675</v>
      </c>
      <c r="AL50" s="3">
        <v>675</v>
      </c>
      <c r="AM50" s="3">
        <v>725</v>
      </c>
      <c r="AN50" s="3">
        <v>475</v>
      </c>
      <c r="AO50" s="3">
        <v>675</v>
      </c>
      <c r="AP50" s="3">
        <v>150</v>
      </c>
      <c r="AQ50" s="3">
        <v>260</v>
      </c>
      <c r="AR50" s="3">
        <v>675</v>
      </c>
      <c r="AS50" s="3">
        <v>675</v>
      </c>
      <c r="AT50" s="3">
        <v>480</v>
      </c>
      <c r="AU50" s="3" t="s">
        <v>96</v>
      </c>
      <c r="AV50" s="3">
        <v>560</v>
      </c>
      <c r="AW50" s="3">
        <v>535</v>
      </c>
      <c r="AX50" s="3">
        <v>680</v>
      </c>
    </row>
    <row r="51" spans="1:50" ht="15" customHeight="1" x14ac:dyDescent="0.3">
      <c r="A51" s="3" t="s">
        <v>53</v>
      </c>
      <c r="D51" s="3" t="s">
        <v>104</v>
      </c>
      <c r="E51" s="3">
        <v>200</v>
      </c>
      <c r="F51" s="3">
        <v>200</v>
      </c>
      <c r="G51" s="3" t="s">
        <v>104</v>
      </c>
      <c r="H51" s="3" t="s">
        <v>104</v>
      </c>
      <c r="I51" s="3" t="s">
        <v>104</v>
      </c>
      <c r="J51" s="3">
        <v>300</v>
      </c>
      <c r="K51" s="3">
        <v>150</v>
      </c>
      <c r="L51" s="3">
        <v>575</v>
      </c>
      <c r="M51" s="3">
        <v>625</v>
      </c>
      <c r="N51" s="3">
        <v>770</v>
      </c>
      <c r="O51" s="3">
        <v>725</v>
      </c>
      <c r="P51" s="3">
        <v>770</v>
      </c>
      <c r="Q51" s="3">
        <v>725</v>
      </c>
      <c r="R51" s="3">
        <v>245</v>
      </c>
      <c r="S51" s="3">
        <v>200</v>
      </c>
      <c r="T51" s="3">
        <v>450</v>
      </c>
      <c r="U51" s="3">
        <v>445</v>
      </c>
      <c r="V51" s="3">
        <v>740</v>
      </c>
      <c r="W51" s="3">
        <v>725</v>
      </c>
      <c r="X51" s="3">
        <v>725</v>
      </c>
      <c r="Y51" s="3">
        <v>725</v>
      </c>
      <c r="Z51" s="3">
        <v>450</v>
      </c>
      <c r="AA51" s="3">
        <v>450</v>
      </c>
      <c r="AB51" s="3">
        <v>625</v>
      </c>
      <c r="AC51" s="3">
        <v>200</v>
      </c>
      <c r="AD51" s="3">
        <v>200</v>
      </c>
      <c r="AE51" s="3">
        <v>705</v>
      </c>
      <c r="AF51" s="3">
        <v>770</v>
      </c>
      <c r="AG51" s="3">
        <v>770</v>
      </c>
      <c r="AH51" s="3">
        <v>435</v>
      </c>
      <c r="AI51" s="3">
        <v>650</v>
      </c>
      <c r="AJ51" s="3">
        <v>755</v>
      </c>
      <c r="AK51" s="3">
        <v>755</v>
      </c>
      <c r="AL51" s="3">
        <v>740</v>
      </c>
      <c r="AM51" s="3">
        <v>795</v>
      </c>
      <c r="AN51" s="3">
        <v>505</v>
      </c>
      <c r="AO51" s="3">
        <v>740</v>
      </c>
      <c r="AP51" s="3">
        <v>150</v>
      </c>
      <c r="AQ51" s="3">
        <v>265</v>
      </c>
      <c r="AR51" s="3">
        <v>740</v>
      </c>
      <c r="AS51" s="3">
        <v>740</v>
      </c>
      <c r="AT51" s="3">
        <v>570</v>
      </c>
      <c r="AU51" s="3" t="s">
        <v>96</v>
      </c>
      <c r="AV51" s="3">
        <v>630</v>
      </c>
      <c r="AW51" s="3">
        <v>625</v>
      </c>
      <c r="AX51" s="3">
        <v>670</v>
      </c>
    </row>
    <row r="52" spans="1:50" ht="15" customHeight="1" x14ac:dyDescent="0.3">
      <c r="A52" s="3" t="s">
        <v>54</v>
      </c>
      <c r="D52" s="3" t="s">
        <v>104</v>
      </c>
      <c r="E52" s="3">
        <v>250</v>
      </c>
      <c r="F52" s="3">
        <v>250</v>
      </c>
      <c r="G52" s="3" t="s">
        <v>104</v>
      </c>
      <c r="H52" s="3" t="s">
        <v>104</v>
      </c>
      <c r="I52" s="3" t="s">
        <v>104</v>
      </c>
      <c r="J52" s="3">
        <v>300</v>
      </c>
      <c r="K52" s="3">
        <v>150</v>
      </c>
      <c r="L52" s="3">
        <v>635</v>
      </c>
      <c r="M52" s="3">
        <v>690</v>
      </c>
      <c r="N52" s="3">
        <v>840</v>
      </c>
      <c r="O52" s="3">
        <v>750</v>
      </c>
      <c r="P52" s="3">
        <v>900</v>
      </c>
      <c r="Q52" s="3">
        <v>750</v>
      </c>
      <c r="R52" s="3">
        <v>260</v>
      </c>
      <c r="S52" s="3">
        <v>200</v>
      </c>
      <c r="T52" s="3">
        <v>515</v>
      </c>
      <c r="U52" s="3">
        <v>510</v>
      </c>
      <c r="V52" s="3">
        <v>810</v>
      </c>
      <c r="W52" s="3">
        <v>750</v>
      </c>
      <c r="X52" s="3">
        <v>750</v>
      </c>
      <c r="Y52" s="3">
        <v>750</v>
      </c>
      <c r="Z52" s="3">
        <v>515</v>
      </c>
      <c r="AA52" s="3">
        <v>515</v>
      </c>
      <c r="AB52" s="3">
        <v>690</v>
      </c>
      <c r="AC52" s="3">
        <v>200</v>
      </c>
      <c r="AD52" s="3">
        <v>250</v>
      </c>
      <c r="AE52" s="3">
        <v>755</v>
      </c>
      <c r="AF52" s="3">
        <v>840</v>
      </c>
      <c r="AG52" s="3">
        <v>840</v>
      </c>
      <c r="AH52" s="3">
        <v>495</v>
      </c>
      <c r="AI52" s="3">
        <v>705</v>
      </c>
      <c r="AJ52" s="3">
        <v>810</v>
      </c>
      <c r="AK52" s="3">
        <v>810</v>
      </c>
      <c r="AL52" s="3">
        <v>830</v>
      </c>
      <c r="AM52" s="3">
        <v>830</v>
      </c>
      <c r="AN52" s="3">
        <v>555</v>
      </c>
      <c r="AO52" s="3">
        <v>830</v>
      </c>
      <c r="AP52" s="3">
        <v>150</v>
      </c>
      <c r="AQ52" s="3">
        <v>280</v>
      </c>
      <c r="AR52" s="3">
        <v>810</v>
      </c>
      <c r="AS52" s="3">
        <v>810</v>
      </c>
      <c r="AT52" s="3">
        <v>630</v>
      </c>
      <c r="AU52" s="3" t="s">
        <v>96</v>
      </c>
      <c r="AV52" s="3">
        <v>705</v>
      </c>
      <c r="AW52" s="3">
        <v>690</v>
      </c>
      <c r="AX52" s="3">
        <v>830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A3B0-86FE-48A2-BE05-9310AB8CCAE4}">
  <sheetPr codeName="Sheet5"/>
  <dimension ref="A1:AX52"/>
  <sheetViews>
    <sheetView workbookViewId="0">
      <pane xSplit="1" topLeftCell="B1" activePane="topRight" state="frozen"/>
      <selection pane="topRight" activeCell="AO7" sqref="AO7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 t="s">
        <v>381</v>
      </c>
      <c r="F2" s="3" t="s">
        <v>381</v>
      </c>
      <c r="G2" s="3" t="s">
        <v>381</v>
      </c>
      <c r="H2" s="3" t="s">
        <v>381</v>
      </c>
      <c r="I2" s="3" t="s">
        <v>381</v>
      </c>
      <c r="J2" s="3" t="s">
        <v>381</v>
      </c>
      <c r="K2" s="3" t="s">
        <v>381</v>
      </c>
      <c r="L2" s="3" t="s">
        <v>381</v>
      </c>
      <c r="M2" s="3" t="s">
        <v>381</v>
      </c>
      <c r="N2" s="3" t="s">
        <v>381</v>
      </c>
      <c r="O2" s="3" t="s">
        <v>381</v>
      </c>
      <c r="P2" s="3" t="s">
        <v>381</v>
      </c>
      <c r="Q2" s="3" t="s">
        <v>381</v>
      </c>
      <c r="R2" s="3" t="s">
        <v>381</v>
      </c>
      <c r="S2" s="3" t="s">
        <v>381</v>
      </c>
      <c r="T2" s="3" t="s">
        <v>381</v>
      </c>
      <c r="U2" s="3" t="s">
        <v>381</v>
      </c>
      <c r="V2" s="3" t="s">
        <v>381</v>
      </c>
      <c r="W2" s="3" t="s">
        <v>381</v>
      </c>
      <c r="X2" s="3" t="s">
        <v>381</v>
      </c>
      <c r="Y2" s="3" t="s">
        <v>381</v>
      </c>
      <c r="Z2" s="3" t="s">
        <v>381</v>
      </c>
      <c r="AA2" s="3" t="s">
        <v>381</v>
      </c>
      <c r="AB2" s="3" t="s">
        <v>381</v>
      </c>
      <c r="AC2" s="3" t="s">
        <v>381</v>
      </c>
      <c r="AD2" s="3" t="s">
        <v>381</v>
      </c>
      <c r="AE2" s="3" t="s">
        <v>381</v>
      </c>
      <c r="AF2" s="3" t="s">
        <v>381</v>
      </c>
      <c r="AG2" s="3" t="s">
        <v>381</v>
      </c>
      <c r="AH2" s="3" t="s">
        <v>381</v>
      </c>
      <c r="AI2" s="3" t="s">
        <v>381</v>
      </c>
      <c r="AJ2" s="3" t="s">
        <v>381</v>
      </c>
      <c r="AK2" s="3" t="s">
        <v>381</v>
      </c>
      <c r="AL2" s="3" t="s">
        <v>381</v>
      </c>
      <c r="AM2" s="3" t="s">
        <v>381</v>
      </c>
      <c r="AN2" s="3" t="s">
        <v>381</v>
      </c>
      <c r="AO2" s="3" t="s">
        <v>381</v>
      </c>
      <c r="AP2" s="3" t="s">
        <v>381</v>
      </c>
      <c r="AQ2" s="3" t="s">
        <v>381</v>
      </c>
      <c r="AR2" s="3" t="s">
        <v>381</v>
      </c>
      <c r="AS2" s="3" t="s">
        <v>381</v>
      </c>
      <c r="AT2" s="3" t="s">
        <v>381</v>
      </c>
      <c r="AU2" s="3" t="s">
        <v>381</v>
      </c>
      <c r="AV2" s="3" t="s">
        <v>381</v>
      </c>
      <c r="AW2" s="3" t="s">
        <v>381</v>
      </c>
      <c r="AX2" s="3" t="s">
        <v>381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165</v>
      </c>
      <c r="F3" s="3">
        <v>165</v>
      </c>
      <c r="G3" s="3" t="s">
        <v>104</v>
      </c>
      <c r="H3" s="3" t="s">
        <v>104</v>
      </c>
      <c r="I3" s="3" t="s">
        <v>104</v>
      </c>
      <c r="J3" s="3">
        <v>230</v>
      </c>
      <c r="K3" s="3">
        <v>115</v>
      </c>
      <c r="L3" s="3">
        <v>510</v>
      </c>
      <c r="M3" s="3">
        <v>535</v>
      </c>
      <c r="N3" s="3">
        <v>765</v>
      </c>
      <c r="O3" s="3">
        <v>650</v>
      </c>
      <c r="P3" s="3">
        <v>765</v>
      </c>
      <c r="Q3" s="3">
        <v>650</v>
      </c>
      <c r="R3" s="3">
        <v>265</v>
      </c>
      <c r="S3" s="3">
        <v>165</v>
      </c>
      <c r="T3" s="3" t="s">
        <v>96</v>
      </c>
      <c r="U3" s="3">
        <v>370</v>
      </c>
      <c r="V3" s="3">
        <v>600</v>
      </c>
      <c r="W3" s="3">
        <v>485</v>
      </c>
      <c r="X3" s="3">
        <v>600</v>
      </c>
      <c r="Y3" s="3">
        <v>485</v>
      </c>
      <c r="Z3" s="3">
        <v>370</v>
      </c>
      <c r="AA3" s="3">
        <v>370</v>
      </c>
      <c r="AB3" s="3">
        <v>535</v>
      </c>
      <c r="AC3" s="3" t="s">
        <v>96</v>
      </c>
      <c r="AD3" s="3" t="s">
        <v>96</v>
      </c>
      <c r="AE3" s="3">
        <v>570</v>
      </c>
      <c r="AF3" s="3">
        <v>765</v>
      </c>
      <c r="AG3" s="3">
        <v>650</v>
      </c>
      <c r="AH3" s="3">
        <v>365</v>
      </c>
      <c r="AI3" s="3">
        <v>570</v>
      </c>
      <c r="AJ3" s="3">
        <v>800</v>
      </c>
      <c r="AK3" s="3">
        <v>685</v>
      </c>
      <c r="AL3" s="3">
        <v>665</v>
      </c>
      <c r="AM3" s="3">
        <v>765</v>
      </c>
      <c r="AN3" s="3" t="s">
        <v>96</v>
      </c>
      <c r="AO3" s="3">
        <v>780</v>
      </c>
      <c r="AP3" s="3">
        <v>115</v>
      </c>
      <c r="AQ3" s="3" t="s">
        <v>104</v>
      </c>
      <c r="AR3" s="3">
        <v>740</v>
      </c>
      <c r="AS3" s="3">
        <v>625</v>
      </c>
      <c r="AT3" s="3">
        <v>510</v>
      </c>
      <c r="AU3" s="3">
        <v>510</v>
      </c>
      <c r="AV3" s="3">
        <v>510</v>
      </c>
      <c r="AW3" s="3">
        <v>510</v>
      </c>
      <c r="AX3" s="3">
        <v>760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165</v>
      </c>
      <c r="F4" s="3">
        <v>140</v>
      </c>
      <c r="G4" s="3" t="s">
        <v>104</v>
      </c>
      <c r="H4" s="3" t="s">
        <v>104</v>
      </c>
      <c r="I4" s="3" t="s">
        <v>104</v>
      </c>
      <c r="J4" s="3">
        <v>180</v>
      </c>
      <c r="K4" s="3">
        <v>90</v>
      </c>
      <c r="L4" s="3">
        <v>460</v>
      </c>
      <c r="M4" s="3">
        <v>510</v>
      </c>
      <c r="N4" s="3">
        <v>720</v>
      </c>
      <c r="O4" s="3">
        <v>615</v>
      </c>
      <c r="P4" s="3">
        <v>720</v>
      </c>
      <c r="Q4" s="3">
        <v>615</v>
      </c>
      <c r="R4" s="3">
        <v>265</v>
      </c>
      <c r="S4" s="3">
        <v>140</v>
      </c>
      <c r="T4" s="3" t="s">
        <v>96</v>
      </c>
      <c r="U4" s="3">
        <v>360</v>
      </c>
      <c r="V4" s="3">
        <v>570</v>
      </c>
      <c r="W4" s="3">
        <v>465</v>
      </c>
      <c r="X4" s="3">
        <v>570</v>
      </c>
      <c r="Y4" s="3">
        <v>465</v>
      </c>
      <c r="Z4" s="3">
        <v>360</v>
      </c>
      <c r="AA4" s="3">
        <v>360</v>
      </c>
      <c r="AB4" s="3">
        <v>510</v>
      </c>
      <c r="AC4" s="3" t="s">
        <v>96</v>
      </c>
      <c r="AD4" s="3" t="s">
        <v>96</v>
      </c>
      <c r="AE4" s="3">
        <v>510</v>
      </c>
      <c r="AF4" s="3">
        <v>720</v>
      </c>
      <c r="AG4" s="3">
        <v>615</v>
      </c>
      <c r="AH4" s="3">
        <v>315</v>
      </c>
      <c r="AI4" s="3">
        <v>460</v>
      </c>
      <c r="AJ4" s="3">
        <v>670</v>
      </c>
      <c r="AK4" s="3">
        <v>565</v>
      </c>
      <c r="AL4" s="3">
        <v>690</v>
      </c>
      <c r="AM4" s="3">
        <v>715</v>
      </c>
      <c r="AN4" s="3" t="s">
        <v>96</v>
      </c>
      <c r="AO4" s="3">
        <v>780</v>
      </c>
      <c r="AP4" s="3">
        <v>90</v>
      </c>
      <c r="AQ4" s="3" t="s">
        <v>104</v>
      </c>
      <c r="AR4" s="3">
        <v>640</v>
      </c>
      <c r="AS4" s="3">
        <v>550</v>
      </c>
      <c r="AT4" s="3">
        <v>460</v>
      </c>
      <c r="AU4" s="3">
        <v>460</v>
      </c>
      <c r="AV4" s="3">
        <v>460</v>
      </c>
      <c r="AW4" s="3">
        <v>460</v>
      </c>
      <c r="AX4" s="3">
        <v>710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165</v>
      </c>
      <c r="F5" s="3">
        <v>215</v>
      </c>
      <c r="G5" s="3" t="s">
        <v>104</v>
      </c>
      <c r="H5" s="3" t="s">
        <v>104</v>
      </c>
      <c r="I5" s="3" t="s">
        <v>104</v>
      </c>
      <c r="J5" s="3">
        <v>280</v>
      </c>
      <c r="K5" s="3">
        <v>175</v>
      </c>
      <c r="L5" s="3">
        <v>510</v>
      </c>
      <c r="M5" s="3">
        <v>535</v>
      </c>
      <c r="N5" s="3">
        <v>745</v>
      </c>
      <c r="O5" s="3">
        <v>640</v>
      </c>
      <c r="P5" s="3">
        <v>745</v>
      </c>
      <c r="Q5" s="3">
        <v>640</v>
      </c>
      <c r="R5" s="3">
        <v>235</v>
      </c>
      <c r="S5" s="3">
        <v>215</v>
      </c>
      <c r="T5" s="3" t="s">
        <v>96</v>
      </c>
      <c r="U5" s="3">
        <v>370</v>
      </c>
      <c r="V5" s="3">
        <v>580</v>
      </c>
      <c r="W5" s="3">
        <v>475</v>
      </c>
      <c r="X5" s="3">
        <v>620</v>
      </c>
      <c r="Y5" s="3">
        <v>515</v>
      </c>
      <c r="Z5" s="3">
        <v>410</v>
      </c>
      <c r="AA5" s="3">
        <v>410</v>
      </c>
      <c r="AB5" s="3">
        <v>510</v>
      </c>
      <c r="AC5" s="3" t="s">
        <v>96</v>
      </c>
      <c r="AD5" s="3" t="s">
        <v>96</v>
      </c>
      <c r="AE5" s="3">
        <v>595</v>
      </c>
      <c r="AF5" s="3">
        <v>720</v>
      </c>
      <c r="AG5" s="3">
        <v>615</v>
      </c>
      <c r="AH5" s="3">
        <v>460</v>
      </c>
      <c r="AI5" s="3">
        <v>560</v>
      </c>
      <c r="AJ5" s="3">
        <v>770</v>
      </c>
      <c r="AK5" s="3">
        <v>665</v>
      </c>
      <c r="AL5" s="3">
        <v>750</v>
      </c>
      <c r="AM5" s="3">
        <v>770</v>
      </c>
      <c r="AN5" s="3" t="s">
        <v>96</v>
      </c>
      <c r="AO5" s="3">
        <v>855</v>
      </c>
      <c r="AP5" s="3">
        <v>105</v>
      </c>
      <c r="AQ5" s="3" t="s">
        <v>104</v>
      </c>
      <c r="AR5" s="3">
        <v>695</v>
      </c>
      <c r="AS5" s="3">
        <v>615</v>
      </c>
      <c r="AT5" s="3">
        <v>510</v>
      </c>
      <c r="AU5" s="3">
        <v>510</v>
      </c>
      <c r="AV5" s="3">
        <v>510</v>
      </c>
      <c r="AW5" s="3">
        <v>510</v>
      </c>
      <c r="AX5" s="3">
        <v>760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190</v>
      </c>
      <c r="F6" s="3">
        <v>215</v>
      </c>
      <c r="G6" s="3" t="s">
        <v>104</v>
      </c>
      <c r="H6" s="3" t="s">
        <v>104</v>
      </c>
      <c r="I6" s="3" t="s">
        <v>104</v>
      </c>
      <c r="J6" s="3">
        <v>255</v>
      </c>
      <c r="K6" s="3">
        <v>165</v>
      </c>
      <c r="L6" s="3">
        <v>565</v>
      </c>
      <c r="M6" s="3">
        <v>600</v>
      </c>
      <c r="N6" s="3">
        <v>855</v>
      </c>
      <c r="O6" s="3">
        <v>765</v>
      </c>
      <c r="P6" s="3">
        <v>855</v>
      </c>
      <c r="Q6" s="3">
        <v>765</v>
      </c>
      <c r="R6" s="3">
        <v>265</v>
      </c>
      <c r="S6" s="3">
        <v>215</v>
      </c>
      <c r="T6" s="3" t="s">
        <v>96</v>
      </c>
      <c r="U6" s="3">
        <v>410</v>
      </c>
      <c r="V6" s="3">
        <v>665</v>
      </c>
      <c r="W6" s="3">
        <v>575</v>
      </c>
      <c r="X6" s="3">
        <v>665</v>
      </c>
      <c r="Y6" s="3">
        <v>575</v>
      </c>
      <c r="Z6" s="3">
        <v>410</v>
      </c>
      <c r="AA6" s="3">
        <v>410</v>
      </c>
      <c r="AB6" s="3">
        <v>600</v>
      </c>
      <c r="AC6" s="3" t="s">
        <v>96</v>
      </c>
      <c r="AD6" s="3" t="s">
        <v>96</v>
      </c>
      <c r="AE6" s="3">
        <v>610</v>
      </c>
      <c r="AF6" s="3">
        <v>855</v>
      </c>
      <c r="AG6" s="3">
        <v>765</v>
      </c>
      <c r="AH6" s="3">
        <v>415</v>
      </c>
      <c r="AI6" s="3">
        <v>600</v>
      </c>
      <c r="AJ6" s="3">
        <v>855</v>
      </c>
      <c r="AK6" s="3">
        <v>765</v>
      </c>
      <c r="AL6" s="3">
        <v>760</v>
      </c>
      <c r="AM6" s="3">
        <v>810</v>
      </c>
      <c r="AN6" s="3" t="s">
        <v>96</v>
      </c>
      <c r="AO6" s="3">
        <v>850</v>
      </c>
      <c r="AP6" s="3">
        <v>90</v>
      </c>
      <c r="AQ6" s="3" t="s">
        <v>104</v>
      </c>
      <c r="AR6" s="3">
        <v>820</v>
      </c>
      <c r="AS6" s="3">
        <v>730</v>
      </c>
      <c r="AT6" s="3">
        <v>565</v>
      </c>
      <c r="AU6" s="3">
        <v>565</v>
      </c>
      <c r="AV6" s="3">
        <v>565</v>
      </c>
      <c r="AW6" s="3">
        <v>565</v>
      </c>
      <c r="AX6" s="3">
        <v>815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150</v>
      </c>
      <c r="F7" s="3">
        <v>215</v>
      </c>
      <c r="G7" s="3" t="s">
        <v>104</v>
      </c>
      <c r="H7" s="3" t="s">
        <v>104</v>
      </c>
      <c r="I7" s="3" t="s">
        <v>104</v>
      </c>
      <c r="J7" s="3">
        <v>255</v>
      </c>
      <c r="K7" s="3">
        <v>165</v>
      </c>
      <c r="L7" s="3">
        <v>610</v>
      </c>
      <c r="M7" s="3">
        <v>610</v>
      </c>
      <c r="N7" s="3">
        <v>865</v>
      </c>
      <c r="O7" s="3">
        <v>775</v>
      </c>
      <c r="P7" s="3">
        <v>865</v>
      </c>
      <c r="Q7" s="3">
        <v>775</v>
      </c>
      <c r="R7" s="3">
        <v>360</v>
      </c>
      <c r="S7" s="3">
        <v>215</v>
      </c>
      <c r="T7" s="3" t="s">
        <v>96</v>
      </c>
      <c r="U7" s="3">
        <v>515</v>
      </c>
      <c r="V7" s="3">
        <v>770</v>
      </c>
      <c r="W7" s="3">
        <v>680</v>
      </c>
      <c r="X7" s="3">
        <v>770</v>
      </c>
      <c r="Y7" s="3">
        <v>680</v>
      </c>
      <c r="Z7" s="3">
        <v>515</v>
      </c>
      <c r="AA7" s="3">
        <v>515</v>
      </c>
      <c r="AB7" s="3">
        <v>610</v>
      </c>
      <c r="AC7" s="3" t="s">
        <v>96</v>
      </c>
      <c r="AD7" s="3" t="s">
        <v>96</v>
      </c>
      <c r="AE7" s="3">
        <v>630</v>
      </c>
      <c r="AF7" s="3">
        <v>865</v>
      </c>
      <c r="AG7" s="3">
        <v>775</v>
      </c>
      <c r="AH7" s="3">
        <v>540</v>
      </c>
      <c r="AI7" s="3">
        <v>610</v>
      </c>
      <c r="AJ7" s="3">
        <v>865</v>
      </c>
      <c r="AK7" s="3">
        <v>775</v>
      </c>
      <c r="AL7" s="3">
        <v>805</v>
      </c>
      <c r="AM7" s="3">
        <v>805</v>
      </c>
      <c r="AN7" s="3" t="s">
        <v>96</v>
      </c>
      <c r="AO7" s="3">
        <v>895</v>
      </c>
      <c r="AP7" s="3">
        <v>90</v>
      </c>
      <c r="AQ7" s="3" t="s">
        <v>104</v>
      </c>
      <c r="AR7" s="3">
        <v>865</v>
      </c>
      <c r="AS7" s="3">
        <v>775</v>
      </c>
      <c r="AT7" s="3">
        <v>610</v>
      </c>
      <c r="AU7" s="3">
        <v>610</v>
      </c>
      <c r="AV7" s="3">
        <v>610</v>
      </c>
      <c r="AW7" s="3">
        <v>610</v>
      </c>
      <c r="AX7" s="3">
        <v>860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165</v>
      </c>
      <c r="F8" s="3">
        <v>165</v>
      </c>
      <c r="G8" s="3" t="s">
        <v>104</v>
      </c>
      <c r="H8" s="3" t="s">
        <v>104</v>
      </c>
      <c r="I8" s="3" t="s">
        <v>104</v>
      </c>
      <c r="J8" s="3">
        <v>230</v>
      </c>
      <c r="K8" s="3">
        <v>115</v>
      </c>
      <c r="L8" s="3">
        <v>455</v>
      </c>
      <c r="M8" s="3">
        <v>500</v>
      </c>
      <c r="N8" s="3">
        <v>720</v>
      </c>
      <c r="O8" s="3">
        <v>615</v>
      </c>
      <c r="P8" s="3">
        <v>720</v>
      </c>
      <c r="Q8" s="3">
        <v>615</v>
      </c>
      <c r="R8" s="3">
        <v>265</v>
      </c>
      <c r="S8" s="3">
        <v>165</v>
      </c>
      <c r="T8" s="3" t="s">
        <v>96</v>
      </c>
      <c r="U8" s="3">
        <v>350</v>
      </c>
      <c r="V8" s="3">
        <v>570</v>
      </c>
      <c r="W8" s="3">
        <v>465</v>
      </c>
      <c r="X8" s="3">
        <v>570</v>
      </c>
      <c r="Y8" s="3">
        <v>465</v>
      </c>
      <c r="Z8" s="3">
        <v>350</v>
      </c>
      <c r="AA8" s="3">
        <v>350</v>
      </c>
      <c r="AB8" s="3">
        <v>500</v>
      </c>
      <c r="AC8" s="3" t="s">
        <v>96</v>
      </c>
      <c r="AD8" s="3" t="s">
        <v>96</v>
      </c>
      <c r="AE8" s="3">
        <v>565</v>
      </c>
      <c r="AF8" s="3">
        <v>720</v>
      </c>
      <c r="AG8" s="3">
        <v>615</v>
      </c>
      <c r="AH8" s="3">
        <v>390</v>
      </c>
      <c r="AI8" s="3">
        <v>540</v>
      </c>
      <c r="AJ8" s="3">
        <v>760</v>
      </c>
      <c r="AK8" s="3">
        <v>655</v>
      </c>
      <c r="AL8" s="3">
        <v>690</v>
      </c>
      <c r="AM8" s="3">
        <v>715</v>
      </c>
      <c r="AN8" s="3" t="s">
        <v>96</v>
      </c>
      <c r="AO8" s="3">
        <v>795</v>
      </c>
      <c r="AP8" s="3">
        <v>105</v>
      </c>
      <c r="AQ8" s="3" t="s">
        <v>104</v>
      </c>
      <c r="AR8" s="3">
        <v>675</v>
      </c>
      <c r="AS8" s="3">
        <v>570</v>
      </c>
      <c r="AT8" s="3">
        <v>455</v>
      </c>
      <c r="AU8" s="3">
        <v>455</v>
      </c>
      <c r="AV8" s="3">
        <v>455</v>
      </c>
      <c r="AW8" s="3">
        <v>455</v>
      </c>
      <c r="AX8" s="3">
        <v>705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165</v>
      </c>
      <c r="F9" s="3">
        <v>215</v>
      </c>
      <c r="G9" s="3" t="s">
        <v>104</v>
      </c>
      <c r="H9" s="3" t="s">
        <v>104</v>
      </c>
      <c r="I9" s="3" t="s">
        <v>104</v>
      </c>
      <c r="J9" s="3">
        <v>230</v>
      </c>
      <c r="K9" s="3">
        <v>115</v>
      </c>
      <c r="L9" s="3">
        <v>515</v>
      </c>
      <c r="M9" s="3">
        <v>565</v>
      </c>
      <c r="N9" s="3">
        <v>795</v>
      </c>
      <c r="O9" s="3">
        <v>680</v>
      </c>
      <c r="P9" s="3">
        <v>795</v>
      </c>
      <c r="Q9" s="3">
        <v>680</v>
      </c>
      <c r="R9" s="3">
        <v>265</v>
      </c>
      <c r="S9" s="3">
        <v>215</v>
      </c>
      <c r="T9" s="3" t="s">
        <v>96</v>
      </c>
      <c r="U9" s="3">
        <v>390</v>
      </c>
      <c r="V9" s="3">
        <v>620</v>
      </c>
      <c r="W9" s="3">
        <v>505</v>
      </c>
      <c r="X9" s="3">
        <v>650</v>
      </c>
      <c r="Y9" s="3">
        <v>535</v>
      </c>
      <c r="Z9" s="3">
        <v>420</v>
      </c>
      <c r="AA9" s="3">
        <v>420</v>
      </c>
      <c r="AB9" s="3">
        <v>560</v>
      </c>
      <c r="AC9" s="3" t="s">
        <v>96</v>
      </c>
      <c r="AD9" s="3" t="s">
        <v>96</v>
      </c>
      <c r="AE9" s="3">
        <v>595</v>
      </c>
      <c r="AF9" s="3">
        <v>790</v>
      </c>
      <c r="AG9" s="3">
        <v>675</v>
      </c>
      <c r="AH9" s="3">
        <v>370</v>
      </c>
      <c r="AI9" s="3">
        <v>560</v>
      </c>
      <c r="AJ9" s="3">
        <v>790</v>
      </c>
      <c r="AK9" s="3">
        <v>675</v>
      </c>
      <c r="AL9" s="3">
        <v>750</v>
      </c>
      <c r="AM9" s="3">
        <v>730</v>
      </c>
      <c r="AN9" s="3" t="s">
        <v>96</v>
      </c>
      <c r="AO9" s="3">
        <v>820</v>
      </c>
      <c r="AP9" s="3">
        <v>115</v>
      </c>
      <c r="AQ9" s="3" t="s">
        <v>104</v>
      </c>
      <c r="AR9" s="3">
        <v>765</v>
      </c>
      <c r="AS9" s="3">
        <v>630</v>
      </c>
      <c r="AT9" s="3">
        <v>515</v>
      </c>
      <c r="AU9" s="3">
        <v>515</v>
      </c>
      <c r="AV9" s="3">
        <v>515</v>
      </c>
      <c r="AW9" s="3">
        <v>515</v>
      </c>
      <c r="AX9" s="3">
        <v>765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165</v>
      </c>
      <c r="F10" s="3">
        <v>215</v>
      </c>
      <c r="G10" s="3" t="s">
        <v>104</v>
      </c>
      <c r="H10" s="3" t="s">
        <v>104</v>
      </c>
      <c r="I10" s="3" t="s">
        <v>104</v>
      </c>
      <c r="J10" s="3">
        <v>230</v>
      </c>
      <c r="K10" s="3">
        <v>115</v>
      </c>
      <c r="L10" s="3">
        <v>535</v>
      </c>
      <c r="M10" s="3">
        <v>575</v>
      </c>
      <c r="N10" s="3">
        <v>805</v>
      </c>
      <c r="O10" s="3">
        <v>690</v>
      </c>
      <c r="P10" s="3">
        <v>805</v>
      </c>
      <c r="Q10" s="3">
        <v>690</v>
      </c>
      <c r="R10" s="3">
        <v>265</v>
      </c>
      <c r="S10" s="3">
        <v>215</v>
      </c>
      <c r="T10" s="3" t="s">
        <v>96</v>
      </c>
      <c r="U10" s="3">
        <v>365</v>
      </c>
      <c r="V10" s="3">
        <v>595</v>
      </c>
      <c r="W10" s="3">
        <v>480</v>
      </c>
      <c r="X10" s="3">
        <v>595</v>
      </c>
      <c r="Y10" s="3">
        <v>480</v>
      </c>
      <c r="Z10" s="3">
        <v>365</v>
      </c>
      <c r="AA10" s="3">
        <v>365</v>
      </c>
      <c r="AB10" s="3">
        <v>490</v>
      </c>
      <c r="AC10" s="3" t="s">
        <v>96</v>
      </c>
      <c r="AD10" s="3" t="s">
        <v>96</v>
      </c>
      <c r="AE10" s="3">
        <v>595</v>
      </c>
      <c r="AF10" s="3">
        <v>720</v>
      </c>
      <c r="AG10" s="3">
        <v>605</v>
      </c>
      <c r="AH10" s="3">
        <v>365</v>
      </c>
      <c r="AI10" s="3">
        <v>560</v>
      </c>
      <c r="AJ10" s="3">
        <v>790</v>
      </c>
      <c r="AK10" s="3">
        <v>675</v>
      </c>
      <c r="AL10" s="3">
        <v>705</v>
      </c>
      <c r="AM10" s="3">
        <v>730</v>
      </c>
      <c r="AN10" s="3" t="s">
        <v>96</v>
      </c>
      <c r="AO10" s="3">
        <v>820</v>
      </c>
      <c r="AP10" s="3">
        <v>115</v>
      </c>
      <c r="AQ10" s="3" t="s">
        <v>104</v>
      </c>
      <c r="AR10" s="3">
        <v>670</v>
      </c>
      <c r="AS10" s="3">
        <v>650</v>
      </c>
      <c r="AT10" s="3">
        <v>535</v>
      </c>
      <c r="AU10" s="3">
        <v>535</v>
      </c>
      <c r="AV10" s="3">
        <v>535</v>
      </c>
      <c r="AW10" s="3">
        <v>535</v>
      </c>
      <c r="AX10" s="3">
        <v>785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190</v>
      </c>
      <c r="F11" s="3">
        <v>215</v>
      </c>
      <c r="G11" s="3" t="s">
        <v>104</v>
      </c>
      <c r="H11" s="3" t="s">
        <v>104</v>
      </c>
      <c r="I11" s="3" t="s">
        <v>104</v>
      </c>
      <c r="J11" s="3">
        <v>210</v>
      </c>
      <c r="K11" s="3">
        <v>105</v>
      </c>
      <c r="L11" s="3">
        <v>495</v>
      </c>
      <c r="M11" s="3">
        <v>545</v>
      </c>
      <c r="N11" s="3">
        <v>755</v>
      </c>
      <c r="O11" s="3">
        <v>650</v>
      </c>
      <c r="P11" s="3">
        <v>755</v>
      </c>
      <c r="Q11" s="3">
        <v>650</v>
      </c>
      <c r="R11" s="3">
        <v>240</v>
      </c>
      <c r="S11" s="3">
        <v>215</v>
      </c>
      <c r="T11" s="3" t="s">
        <v>96</v>
      </c>
      <c r="U11" s="3">
        <v>390</v>
      </c>
      <c r="V11" s="3">
        <v>600</v>
      </c>
      <c r="W11" s="3">
        <v>495</v>
      </c>
      <c r="X11" s="3">
        <v>575</v>
      </c>
      <c r="Y11" s="3">
        <v>470</v>
      </c>
      <c r="Z11" s="3">
        <v>365</v>
      </c>
      <c r="AA11" s="3">
        <v>365</v>
      </c>
      <c r="AB11" s="3">
        <v>525</v>
      </c>
      <c r="AC11" s="3" t="s">
        <v>96</v>
      </c>
      <c r="AD11" s="3" t="s">
        <v>96</v>
      </c>
      <c r="AE11" s="3">
        <v>630</v>
      </c>
      <c r="AF11" s="3">
        <v>735</v>
      </c>
      <c r="AG11" s="3">
        <v>630</v>
      </c>
      <c r="AH11" s="3">
        <v>440</v>
      </c>
      <c r="AI11" s="3">
        <v>580</v>
      </c>
      <c r="AJ11" s="3">
        <v>790</v>
      </c>
      <c r="AK11" s="3">
        <v>685</v>
      </c>
      <c r="AL11" s="3">
        <v>730</v>
      </c>
      <c r="AM11" s="3">
        <v>755</v>
      </c>
      <c r="AN11" s="3" t="s">
        <v>96</v>
      </c>
      <c r="AO11" s="3">
        <v>835</v>
      </c>
      <c r="AP11" s="3">
        <v>105</v>
      </c>
      <c r="AQ11" s="3" t="s">
        <v>104</v>
      </c>
      <c r="AR11" s="3">
        <v>665</v>
      </c>
      <c r="AS11" s="3">
        <v>600</v>
      </c>
      <c r="AT11" s="3">
        <v>495</v>
      </c>
      <c r="AU11" s="3">
        <v>495</v>
      </c>
      <c r="AV11" s="3">
        <v>495</v>
      </c>
      <c r="AW11" s="3">
        <v>495</v>
      </c>
      <c r="AX11" s="3">
        <v>745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165</v>
      </c>
      <c r="F12" s="3">
        <v>165</v>
      </c>
      <c r="G12" s="3" t="s">
        <v>104</v>
      </c>
      <c r="H12" s="3" t="s">
        <v>104</v>
      </c>
      <c r="I12" s="3" t="s">
        <v>104</v>
      </c>
      <c r="J12" s="3">
        <v>230</v>
      </c>
      <c r="K12" s="3">
        <v>115</v>
      </c>
      <c r="L12" s="3">
        <v>510</v>
      </c>
      <c r="M12" s="3">
        <v>535</v>
      </c>
      <c r="N12" s="3">
        <v>765</v>
      </c>
      <c r="O12" s="3">
        <v>650</v>
      </c>
      <c r="P12" s="3">
        <v>765</v>
      </c>
      <c r="Q12" s="3">
        <v>650</v>
      </c>
      <c r="R12" s="3">
        <v>265</v>
      </c>
      <c r="S12" s="3">
        <v>165</v>
      </c>
      <c r="T12" s="3" t="s">
        <v>96</v>
      </c>
      <c r="U12" s="3">
        <v>370</v>
      </c>
      <c r="V12" s="3">
        <v>600</v>
      </c>
      <c r="W12" s="3">
        <v>485</v>
      </c>
      <c r="X12" s="3">
        <v>600</v>
      </c>
      <c r="Y12" s="3">
        <v>485</v>
      </c>
      <c r="Z12" s="3">
        <v>370</v>
      </c>
      <c r="AA12" s="3">
        <v>370</v>
      </c>
      <c r="AB12" s="3">
        <v>535</v>
      </c>
      <c r="AC12" s="3" t="s">
        <v>96</v>
      </c>
      <c r="AD12" s="3" t="s">
        <v>96</v>
      </c>
      <c r="AE12" s="3">
        <v>570</v>
      </c>
      <c r="AF12" s="3">
        <v>765</v>
      </c>
      <c r="AG12" s="3">
        <v>650</v>
      </c>
      <c r="AH12" s="3">
        <v>365</v>
      </c>
      <c r="AI12" s="3">
        <v>540</v>
      </c>
      <c r="AJ12" s="3">
        <v>770</v>
      </c>
      <c r="AK12" s="3">
        <v>655</v>
      </c>
      <c r="AL12" s="3">
        <v>665</v>
      </c>
      <c r="AM12" s="3">
        <v>665</v>
      </c>
      <c r="AN12" s="3" t="s">
        <v>96</v>
      </c>
      <c r="AO12" s="3">
        <v>780</v>
      </c>
      <c r="AP12" s="3">
        <v>115</v>
      </c>
      <c r="AQ12" s="3" t="s">
        <v>104</v>
      </c>
      <c r="AR12" s="3">
        <v>740</v>
      </c>
      <c r="AS12" s="3">
        <v>625</v>
      </c>
      <c r="AT12" s="3">
        <v>510</v>
      </c>
      <c r="AU12" s="3">
        <v>510</v>
      </c>
      <c r="AV12" s="3">
        <v>510</v>
      </c>
      <c r="AW12" s="3">
        <v>510</v>
      </c>
      <c r="AX12" s="3">
        <v>760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 t="s">
        <v>381</v>
      </c>
      <c r="F13" s="3" t="s">
        <v>381</v>
      </c>
      <c r="G13" s="3" t="s">
        <v>381</v>
      </c>
      <c r="H13" s="3" t="s">
        <v>381</v>
      </c>
      <c r="I13" s="3" t="s">
        <v>381</v>
      </c>
      <c r="J13" s="3" t="s">
        <v>381</v>
      </c>
      <c r="K13" s="3" t="s">
        <v>381</v>
      </c>
      <c r="L13" s="3" t="s">
        <v>381</v>
      </c>
      <c r="M13" s="3" t="s">
        <v>381</v>
      </c>
      <c r="N13" s="3" t="s">
        <v>381</v>
      </c>
      <c r="O13" s="3" t="s">
        <v>381</v>
      </c>
      <c r="P13" s="3" t="s">
        <v>381</v>
      </c>
      <c r="Q13" s="3" t="s">
        <v>381</v>
      </c>
      <c r="R13" s="3" t="s">
        <v>381</v>
      </c>
      <c r="S13" s="3" t="s">
        <v>381</v>
      </c>
      <c r="T13" s="3" t="s">
        <v>381</v>
      </c>
      <c r="U13" s="3" t="s">
        <v>381</v>
      </c>
      <c r="V13" s="3" t="s">
        <v>381</v>
      </c>
      <c r="W13" s="3" t="s">
        <v>381</v>
      </c>
      <c r="X13" s="3" t="s">
        <v>381</v>
      </c>
      <c r="Y13" s="3" t="s">
        <v>381</v>
      </c>
      <c r="Z13" s="3" t="s">
        <v>381</v>
      </c>
      <c r="AA13" s="3" t="s">
        <v>381</v>
      </c>
      <c r="AB13" s="3" t="s">
        <v>381</v>
      </c>
      <c r="AC13" s="3" t="s">
        <v>381</v>
      </c>
      <c r="AD13" s="3" t="s">
        <v>381</v>
      </c>
      <c r="AE13" s="3" t="s">
        <v>381</v>
      </c>
      <c r="AF13" s="3" t="s">
        <v>381</v>
      </c>
      <c r="AG13" s="3" t="s">
        <v>381</v>
      </c>
      <c r="AH13" s="3" t="s">
        <v>381</v>
      </c>
      <c r="AI13" s="3" t="s">
        <v>381</v>
      </c>
      <c r="AJ13" s="3" t="s">
        <v>381</v>
      </c>
      <c r="AK13" s="3" t="s">
        <v>381</v>
      </c>
      <c r="AL13" s="3" t="s">
        <v>381</v>
      </c>
      <c r="AM13" s="3" t="s">
        <v>381</v>
      </c>
      <c r="AN13" s="3" t="s">
        <v>381</v>
      </c>
      <c r="AO13" s="3" t="s">
        <v>381</v>
      </c>
      <c r="AP13" s="3" t="s">
        <v>381</v>
      </c>
      <c r="AQ13" s="3" t="s">
        <v>381</v>
      </c>
      <c r="AR13" s="3" t="s">
        <v>381</v>
      </c>
      <c r="AS13" s="3" t="s">
        <v>381</v>
      </c>
      <c r="AT13" s="3" t="s">
        <v>381</v>
      </c>
      <c r="AU13" s="3" t="s">
        <v>381</v>
      </c>
      <c r="AV13" s="3" t="s">
        <v>381</v>
      </c>
      <c r="AW13" s="3" t="s">
        <v>381</v>
      </c>
      <c r="AX13" s="3" t="s">
        <v>381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185</v>
      </c>
      <c r="F14" s="3">
        <v>185</v>
      </c>
      <c r="G14" s="3" t="s">
        <v>104</v>
      </c>
      <c r="H14" s="3" t="s">
        <v>104</v>
      </c>
      <c r="I14" s="3" t="s">
        <v>104</v>
      </c>
      <c r="J14" s="3">
        <v>340</v>
      </c>
      <c r="K14" s="3">
        <v>165</v>
      </c>
      <c r="L14" s="3">
        <v>540</v>
      </c>
      <c r="M14" s="3">
        <v>590</v>
      </c>
      <c r="N14" s="3">
        <v>920</v>
      </c>
      <c r="O14" s="3">
        <v>755</v>
      </c>
      <c r="P14" s="3">
        <v>920</v>
      </c>
      <c r="Q14" s="3">
        <v>755</v>
      </c>
      <c r="R14" s="3">
        <v>390</v>
      </c>
      <c r="S14" s="3">
        <v>185</v>
      </c>
      <c r="T14" s="3" t="s">
        <v>96</v>
      </c>
      <c r="U14" s="3">
        <v>375</v>
      </c>
      <c r="V14" s="3">
        <v>705</v>
      </c>
      <c r="W14" s="3">
        <v>540</v>
      </c>
      <c r="X14" s="3">
        <v>745</v>
      </c>
      <c r="Y14" s="3">
        <v>580</v>
      </c>
      <c r="Z14" s="3">
        <v>415</v>
      </c>
      <c r="AA14" s="3">
        <v>415</v>
      </c>
      <c r="AB14" s="3">
        <v>590</v>
      </c>
      <c r="AC14" s="3" t="s">
        <v>96</v>
      </c>
      <c r="AD14" s="3" t="s">
        <v>96</v>
      </c>
      <c r="AE14" s="3">
        <v>715</v>
      </c>
      <c r="AF14" s="3">
        <v>920</v>
      </c>
      <c r="AG14" s="3">
        <v>755</v>
      </c>
      <c r="AH14" s="3">
        <v>465</v>
      </c>
      <c r="AI14" s="3">
        <v>565</v>
      </c>
      <c r="AJ14" s="3">
        <v>895</v>
      </c>
      <c r="AK14" s="3">
        <v>730</v>
      </c>
      <c r="AL14" s="3">
        <v>715</v>
      </c>
      <c r="AM14" s="3">
        <v>765</v>
      </c>
      <c r="AN14" s="3" t="s">
        <v>96</v>
      </c>
      <c r="AO14" s="3">
        <v>880</v>
      </c>
      <c r="AP14" s="3">
        <v>165</v>
      </c>
      <c r="AQ14" s="3" t="s">
        <v>104</v>
      </c>
      <c r="AR14" s="3">
        <v>870</v>
      </c>
      <c r="AS14" s="3">
        <v>705</v>
      </c>
      <c r="AT14" s="3">
        <v>540</v>
      </c>
      <c r="AU14" s="3">
        <v>540</v>
      </c>
      <c r="AV14" s="3">
        <v>540</v>
      </c>
      <c r="AW14" s="3">
        <v>540</v>
      </c>
      <c r="AX14" s="3">
        <v>790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165</v>
      </c>
      <c r="F15" s="3">
        <v>165</v>
      </c>
      <c r="G15" s="3" t="s">
        <v>104</v>
      </c>
      <c r="H15" s="3" t="s">
        <v>104</v>
      </c>
      <c r="I15" s="3" t="s">
        <v>104</v>
      </c>
      <c r="J15" s="3">
        <v>205</v>
      </c>
      <c r="K15" s="3">
        <v>115</v>
      </c>
      <c r="L15" s="3">
        <v>520</v>
      </c>
      <c r="M15" s="3">
        <v>550</v>
      </c>
      <c r="N15" s="3">
        <v>755</v>
      </c>
      <c r="O15" s="3">
        <v>665</v>
      </c>
      <c r="P15" s="3">
        <v>755</v>
      </c>
      <c r="Q15" s="3">
        <v>665</v>
      </c>
      <c r="R15" s="3">
        <v>240</v>
      </c>
      <c r="S15" s="3">
        <v>165</v>
      </c>
      <c r="T15" s="3" t="s">
        <v>96</v>
      </c>
      <c r="U15" s="3">
        <v>365</v>
      </c>
      <c r="V15" s="3">
        <v>570</v>
      </c>
      <c r="W15" s="3">
        <v>480</v>
      </c>
      <c r="X15" s="3">
        <v>570</v>
      </c>
      <c r="Y15" s="3">
        <v>480</v>
      </c>
      <c r="Z15" s="3">
        <v>365</v>
      </c>
      <c r="AA15" s="3">
        <v>365</v>
      </c>
      <c r="AB15" s="3">
        <v>550</v>
      </c>
      <c r="AC15" s="3" t="s">
        <v>96</v>
      </c>
      <c r="AD15" s="3" t="s">
        <v>96</v>
      </c>
      <c r="AE15" s="3">
        <v>565</v>
      </c>
      <c r="AF15" s="3">
        <v>755</v>
      </c>
      <c r="AG15" s="3">
        <v>665</v>
      </c>
      <c r="AH15" s="3" t="s">
        <v>106</v>
      </c>
      <c r="AI15" s="3">
        <v>540</v>
      </c>
      <c r="AJ15" s="3">
        <v>745</v>
      </c>
      <c r="AK15" s="3">
        <v>655</v>
      </c>
      <c r="AL15" s="3">
        <v>690</v>
      </c>
      <c r="AM15" s="3">
        <v>715</v>
      </c>
      <c r="AN15" s="3" t="s">
        <v>96</v>
      </c>
      <c r="AO15" s="3">
        <v>780</v>
      </c>
      <c r="AP15" s="3">
        <v>90</v>
      </c>
      <c r="AQ15" s="3" t="s">
        <v>104</v>
      </c>
      <c r="AR15" s="3">
        <v>725</v>
      </c>
      <c r="AS15" s="3">
        <v>635</v>
      </c>
      <c r="AT15" s="3">
        <v>520</v>
      </c>
      <c r="AU15" s="3">
        <v>520</v>
      </c>
      <c r="AV15" s="3">
        <v>520</v>
      </c>
      <c r="AW15" s="3">
        <v>520</v>
      </c>
      <c r="AX15" s="3">
        <v>770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165</v>
      </c>
      <c r="F16" s="3">
        <v>165</v>
      </c>
      <c r="G16" s="3" t="s">
        <v>104</v>
      </c>
      <c r="H16" s="3" t="s">
        <v>104</v>
      </c>
      <c r="I16" s="3" t="s">
        <v>104</v>
      </c>
      <c r="J16" s="3">
        <v>340</v>
      </c>
      <c r="K16" s="3">
        <v>165</v>
      </c>
      <c r="L16" s="3">
        <v>465</v>
      </c>
      <c r="M16" s="3">
        <v>515</v>
      </c>
      <c r="N16" s="3">
        <v>845</v>
      </c>
      <c r="O16" s="3">
        <v>680</v>
      </c>
      <c r="P16" s="3">
        <v>845</v>
      </c>
      <c r="Q16" s="3">
        <v>680</v>
      </c>
      <c r="R16" s="3">
        <v>365</v>
      </c>
      <c r="S16" s="3">
        <v>165</v>
      </c>
      <c r="T16" s="3" t="s">
        <v>96</v>
      </c>
      <c r="U16" s="3">
        <v>375</v>
      </c>
      <c r="V16" s="3">
        <v>705</v>
      </c>
      <c r="W16" s="3">
        <v>540</v>
      </c>
      <c r="X16" s="3">
        <v>720</v>
      </c>
      <c r="Y16" s="3">
        <v>555</v>
      </c>
      <c r="Z16" s="3">
        <v>390</v>
      </c>
      <c r="AA16" s="3">
        <v>390</v>
      </c>
      <c r="AB16" s="3">
        <v>515</v>
      </c>
      <c r="AC16" s="3" t="s">
        <v>96</v>
      </c>
      <c r="AD16" s="3" t="s">
        <v>96</v>
      </c>
      <c r="AE16" s="3">
        <v>590</v>
      </c>
      <c r="AF16" s="3">
        <v>845</v>
      </c>
      <c r="AG16" s="3">
        <v>680</v>
      </c>
      <c r="AH16" s="3">
        <v>440</v>
      </c>
      <c r="AI16" s="3">
        <v>515</v>
      </c>
      <c r="AJ16" s="3">
        <v>845</v>
      </c>
      <c r="AK16" s="3">
        <v>680</v>
      </c>
      <c r="AL16" s="3">
        <v>665</v>
      </c>
      <c r="AM16" s="3">
        <v>715</v>
      </c>
      <c r="AN16" s="3" t="s">
        <v>96</v>
      </c>
      <c r="AO16" s="3">
        <v>830</v>
      </c>
      <c r="AP16" s="3">
        <v>165</v>
      </c>
      <c r="AQ16" s="3" t="s">
        <v>104</v>
      </c>
      <c r="AR16" s="3">
        <v>755</v>
      </c>
      <c r="AS16" s="3">
        <v>630</v>
      </c>
      <c r="AT16" s="3">
        <v>465</v>
      </c>
      <c r="AU16" s="3">
        <v>465</v>
      </c>
      <c r="AV16" s="3">
        <v>465</v>
      </c>
      <c r="AW16" s="3">
        <v>465</v>
      </c>
      <c r="AX16" s="3">
        <v>715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165</v>
      </c>
      <c r="F17" s="3">
        <v>215</v>
      </c>
      <c r="G17" s="3" t="s">
        <v>104</v>
      </c>
      <c r="H17" s="3" t="s">
        <v>104</v>
      </c>
      <c r="I17" s="3" t="s">
        <v>104</v>
      </c>
      <c r="J17" s="3">
        <v>210</v>
      </c>
      <c r="K17" s="3">
        <v>105</v>
      </c>
      <c r="L17" s="3">
        <v>490</v>
      </c>
      <c r="M17" s="3">
        <v>540</v>
      </c>
      <c r="N17" s="3">
        <v>750</v>
      </c>
      <c r="O17" s="3">
        <v>645</v>
      </c>
      <c r="P17" s="3">
        <v>750</v>
      </c>
      <c r="Q17" s="3">
        <v>645</v>
      </c>
      <c r="R17" s="3">
        <v>240</v>
      </c>
      <c r="S17" s="3">
        <v>215</v>
      </c>
      <c r="T17" s="3" t="s">
        <v>96</v>
      </c>
      <c r="U17" s="3">
        <v>390</v>
      </c>
      <c r="V17" s="3">
        <v>600</v>
      </c>
      <c r="W17" s="3">
        <v>495</v>
      </c>
      <c r="X17" s="3">
        <v>600</v>
      </c>
      <c r="Y17" s="3">
        <v>495</v>
      </c>
      <c r="Z17" s="3">
        <v>390</v>
      </c>
      <c r="AA17" s="3">
        <v>390</v>
      </c>
      <c r="AB17" s="3">
        <v>510</v>
      </c>
      <c r="AC17" s="3" t="s">
        <v>96</v>
      </c>
      <c r="AD17" s="3" t="s">
        <v>96</v>
      </c>
      <c r="AE17" s="3">
        <v>540</v>
      </c>
      <c r="AF17" s="3">
        <v>720</v>
      </c>
      <c r="AG17" s="3">
        <v>615</v>
      </c>
      <c r="AH17" s="3">
        <v>440</v>
      </c>
      <c r="AI17" s="3">
        <v>540</v>
      </c>
      <c r="AJ17" s="3">
        <v>750</v>
      </c>
      <c r="AK17" s="3">
        <v>645</v>
      </c>
      <c r="AL17" s="3">
        <v>740</v>
      </c>
      <c r="AM17" s="3">
        <v>765</v>
      </c>
      <c r="AN17" s="3" t="s">
        <v>96</v>
      </c>
      <c r="AO17" s="3">
        <v>845</v>
      </c>
      <c r="AP17" s="3">
        <v>105</v>
      </c>
      <c r="AQ17" s="3" t="s">
        <v>104</v>
      </c>
      <c r="AR17" s="3">
        <v>650</v>
      </c>
      <c r="AS17" s="3">
        <v>595</v>
      </c>
      <c r="AT17" s="3">
        <v>490</v>
      </c>
      <c r="AU17" s="3">
        <v>490</v>
      </c>
      <c r="AV17" s="3">
        <v>490</v>
      </c>
      <c r="AW17" s="3">
        <v>490</v>
      </c>
      <c r="AX17" s="3">
        <v>740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165</v>
      </c>
      <c r="F18" s="3">
        <v>215</v>
      </c>
      <c r="G18" s="3" t="s">
        <v>104</v>
      </c>
      <c r="H18" s="3" t="s">
        <v>104</v>
      </c>
      <c r="I18" s="3" t="s">
        <v>104</v>
      </c>
      <c r="J18" s="3">
        <v>205</v>
      </c>
      <c r="K18" s="3">
        <v>115</v>
      </c>
      <c r="L18" s="3">
        <v>505</v>
      </c>
      <c r="M18" s="3">
        <v>540</v>
      </c>
      <c r="N18" s="3">
        <v>745</v>
      </c>
      <c r="O18" s="3">
        <v>655</v>
      </c>
      <c r="P18" s="3">
        <v>745</v>
      </c>
      <c r="Q18" s="3">
        <v>655</v>
      </c>
      <c r="R18" s="3">
        <v>365</v>
      </c>
      <c r="S18" s="3">
        <v>215</v>
      </c>
      <c r="T18" s="3" t="s">
        <v>96</v>
      </c>
      <c r="U18" s="3">
        <v>375</v>
      </c>
      <c r="V18" s="3">
        <v>580</v>
      </c>
      <c r="W18" s="3">
        <v>490</v>
      </c>
      <c r="X18" s="3">
        <v>580</v>
      </c>
      <c r="Y18" s="3">
        <v>490</v>
      </c>
      <c r="Z18" s="3">
        <v>375</v>
      </c>
      <c r="AA18" s="3">
        <v>375</v>
      </c>
      <c r="AB18" s="3">
        <v>540</v>
      </c>
      <c r="AC18" s="3" t="s">
        <v>96</v>
      </c>
      <c r="AD18" s="3" t="s">
        <v>96</v>
      </c>
      <c r="AE18" s="3">
        <v>615</v>
      </c>
      <c r="AF18" s="3">
        <v>745</v>
      </c>
      <c r="AG18" s="3">
        <v>655</v>
      </c>
      <c r="AH18" s="3">
        <v>415</v>
      </c>
      <c r="AI18" s="3">
        <v>615</v>
      </c>
      <c r="AJ18" s="3">
        <v>820</v>
      </c>
      <c r="AK18" s="3">
        <v>730</v>
      </c>
      <c r="AL18" s="3">
        <v>665</v>
      </c>
      <c r="AM18" s="3">
        <v>715</v>
      </c>
      <c r="AN18" s="3" t="s">
        <v>96</v>
      </c>
      <c r="AO18" s="3">
        <v>755</v>
      </c>
      <c r="AP18" s="3">
        <v>90</v>
      </c>
      <c r="AQ18" s="3" t="s">
        <v>104</v>
      </c>
      <c r="AR18" s="3">
        <v>710</v>
      </c>
      <c r="AS18" s="3">
        <v>620</v>
      </c>
      <c r="AT18" s="3">
        <v>505</v>
      </c>
      <c r="AU18" s="3">
        <v>505</v>
      </c>
      <c r="AV18" s="3">
        <v>505</v>
      </c>
      <c r="AW18" s="3">
        <v>505</v>
      </c>
      <c r="AX18" s="3">
        <v>755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165</v>
      </c>
      <c r="F19" s="3">
        <v>165</v>
      </c>
      <c r="G19" s="3" t="s">
        <v>104</v>
      </c>
      <c r="H19" s="3" t="s">
        <v>104</v>
      </c>
      <c r="I19" s="3" t="s">
        <v>104</v>
      </c>
      <c r="J19" s="3">
        <v>210</v>
      </c>
      <c r="K19" s="3">
        <v>105</v>
      </c>
      <c r="L19" s="3">
        <v>440</v>
      </c>
      <c r="M19" s="3">
        <v>510</v>
      </c>
      <c r="N19" s="3">
        <v>720</v>
      </c>
      <c r="O19" s="3">
        <v>615</v>
      </c>
      <c r="P19" s="3">
        <v>720</v>
      </c>
      <c r="Q19" s="3">
        <v>615</v>
      </c>
      <c r="R19" s="3">
        <v>240</v>
      </c>
      <c r="S19" s="3">
        <v>165</v>
      </c>
      <c r="T19" s="3" t="s">
        <v>96</v>
      </c>
      <c r="U19" s="3">
        <v>365</v>
      </c>
      <c r="V19" s="3">
        <v>575</v>
      </c>
      <c r="W19" s="3">
        <v>470</v>
      </c>
      <c r="X19" s="3">
        <v>575</v>
      </c>
      <c r="Y19" s="3">
        <v>470</v>
      </c>
      <c r="Z19" s="3">
        <v>365</v>
      </c>
      <c r="AA19" s="3">
        <v>365</v>
      </c>
      <c r="AB19" s="3">
        <v>510</v>
      </c>
      <c r="AC19" s="3" t="s">
        <v>96</v>
      </c>
      <c r="AD19" s="3" t="s">
        <v>96</v>
      </c>
      <c r="AE19" s="3">
        <v>540</v>
      </c>
      <c r="AF19" s="3">
        <v>720</v>
      </c>
      <c r="AG19" s="3">
        <v>615</v>
      </c>
      <c r="AH19" s="3">
        <v>440</v>
      </c>
      <c r="AI19" s="3">
        <v>490</v>
      </c>
      <c r="AJ19" s="3">
        <v>700</v>
      </c>
      <c r="AK19" s="3">
        <v>595</v>
      </c>
      <c r="AL19" s="3">
        <v>690</v>
      </c>
      <c r="AM19" s="3">
        <v>715</v>
      </c>
      <c r="AN19" s="3" t="s">
        <v>96</v>
      </c>
      <c r="AO19" s="3">
        <v>795</v>
      </c>
      <c r="AP19" s="3">
        <v>105</v>
      </c>
      <c r="AQ19" s="3" t="s">
        <v>104</v>
      </c>
      <c r="AR19" s="3">
        <v>650</v>
      </c>
      <c r="AS19" s="3">
        <v>545</v>
      </c>
      <c r="AT19" s="3">
        <v>440</v>
      </c>
      <c r="AU19" s="3">
        <v>440</v>
      </c>
      <c r="AV19" s="3">
        <v>440</v>
      </c>
      <c r="AW19" s="3">
        <v>440</v>
      </c>
      <c r="AX19" s="3">
        <v>690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165</v>
      </c>
      <c r="F20" s="3">
        <v>165</v>
      </c>
      <c r="G20" s="3" t="s">
        <v>104</v>
      </c>
      <c r="H20" s="3" t="s">
        <v>104</v>
      </c>
      <c r="I20" s="3" t="s">
        <v>104</v>
      </c>
      <c r="J20" s="3">
        <v>230</v>
      </c>
      <c r="K20" s="3">
        <v>115</v>
      </c>
      <c r="L20" s="3">
        <v>510</v>
      </c>
      <c r="M20" s="3">
        <v>540</v>
      </c>
      <c r="N20" s="3">
        <v>770</v>
      </c>
      <c r="O20" s="3">
        <v>655</v>
      </c>
      <c r="P20" s="3">
        <v>770</v>
      </c>
      <c r="Q20" s="3">
        <v>655</v>
      </c>
      <c r="R20" s="3">
        <v>265</v>
      </c>
      <c r="S20" s="3">
        <v>165</v>
      </c>
      <c r="T20" s="3" t="s">
        <v>96</v>
      </c>
      <c r="U20" s="3">
        <v>370</v>
      </c>
      <c r="V20" s="3">
        <v>600</v>
      </c>
      <c r="W20" s="3">
        <v>485</v>
      </c>
      <c r="X20" s="3">
        <v>600</v>
      </c>
      <c r="Y20" s="3">
        <v>485</v>
      </c>
      <c r="Z20" s="3">
        <v>370</v>
      </c>
      <c r="AA20" s="3">
        <v>370</v>
      </c>
      <c r="AB20" s="3">
        <v>540</v>
      </c>
      <c r="AC20" s="3" t="s">
        <v>96</v>
      </c>
      <c r="AD20" s="3" t="s">
        <v>96</v>
      </c>
      <c r="AE20" s="3">
        <v>570</v>
      </c>
      <c r="AF20" s="3">
        <v>770</v>
      </c>
      <c r="AG20" s="3">
        <v>655</v>
      </c>
      <c r="AH20" s="3">
        <v>365</v>
      </c>
      <c r="AI20" s="3">
        <v>540</v>
      </c>
      <c r="AJ20" s="3">
        <v>770</v>
      </c>
      <c r="AK20" s="3">
        <v>655</v>
      </c>
      <c r="AL20" s="3">
        <v>665</v>
      </c>
      <c r="AM20" s="3">
        <v>665</v>
      </c>
      <c r="AN20" s="3" t="s">
        <v>96</v>
      </c>
      <c r="AO20" s="3">
        <v>780</v>
      </c>
      <c r="AP20" s="3">
        <v>115</v>
      </c>
      <c r="AQ20" s="3" t="s">
        <v>104</v>
      </c>
      <c r="AR20" s="3">
        <v>740</v>
      </c>
      <c r="AS20" s="3">
        <v>625</v>
      </c>
      <c r="AT20" s="3">
        <v>510</v>
      </c>
      <c r="AU20" s="3">
        <v>510</v>
      </c>
      <c r="AV20" s="3">
        <v>510</v>
      </c>
      <c r="AW20" s="3">
        <v>510</v>
      </c>
      <c r="AX20" s="3">
        <v>760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165</v>
      </c>
      <c r="F21" s="3">
        <v>215</v>
      </c>
      <c r="G21" s="3" t="s">
        <v>104</v>
      </c>
      <c r="H21" s="3" t="s">
        <v>104</v>
      </c>
      <c r="I21" s="3" t="s">
        <v>104</v>
      </c>
      <c r="J21" s="3">
        <v>230</v>
      </c>
      <c r="K21" s="3">
        <v>115</v>
      </c>
      <c r="L21" s="3">
        <v>550</v>
      </c>
      <c r="M21" s="3">
        <v>565</v>
      </c>
      <c r="N21" s="3">
        <v>795</v>
      </c>
      <c r="O21" s="3">
        <v>705</v>
      </c>
      <c r="P21" s="3">
        <v>795</v>
      </c>
      <c r="Q21" s="3">
        <v>705</v>
      </c>
      <c r="R21" s="3">
        <v>265</v>
      </c>
      <c r="S21" s="3">
        <v>215</v>
      </c>
      <c r="T21" s="3" t="s">
        <v>96</v>
      </c>
      <c r="U21" s="3">
        <v>415</v>
      </c>
      <c r="V21" s="3">
        <v>645</v>
      </c>
      <c r="W21" s="3">
        <v>555</v>
      </c>
      <c r="X21" s="3">
        <v>590</v>
      </c>
      <c r="Y21" s="3">
        <v>500</v>
      </c>
      <c r="Z21" s="3">
        <v>360</v>
      </c>
      <c r="AA21" s="3">
        <v>360</v>
      </c>
      <c r="AB21" s="3">
        <v>495</v>
      </c>
      <c r="AC21" s="3" t="s">
        <v>96</v>
      </c>
      <c r="AD21" s="3" t="s">
        <v>96</v>
      </c>
      <c r="AE21" s="3">
        <v>565</v>
      </c>
      <c r="AF21" s="3">
        <v>725</v>
      </c>
      <c r="AG21" s="3">
        <v>635</v>
      </c>
      <c r="AH21" s="3">
        <v>365</v>
      </c>
      <c r="AI21" s="3">
        <v>515</v>
      </c>
      <c r="AJ21" s="3">
        <v>745</v>
      </c>
      <c r="AK21" s="3">
        <v>655</v>
      </c>
      <c r="AL21" s="3">
        <v>765</v>
      </c>
      <c r="AM21" s="3">
        <v>815</v>
      </c>
      <c r="AN21" s="3" t="s">
        <v>96</v>
      </c>
      <c r="AO21" s="3">
        <v>855</v>
      </c>
      <c r="AP21" s="3">
        <v>90</v>
      </c>
      <c r="AQ21" s="3" t="s">
        <v>104</v>
      </c>
      <c r="AR21" s="3">
        <v>655</v>
      </c>
      <c r="AS21" s="3">
        <v>655</v>
      </c>
      <c r="AT21" s="3">
        <v>515</v>
      </c>
      <c r="AU21" s="3">
        <v>515</v>
      </c>
      <c r="AV21" s="3">
        <v>515</v>
      </c>
      <c r="AW21" s="3">
        <v>515</v>
      </c>
      <c r="AX21" s="3">
        <v>765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190</v>
      </c>
      <c r="F22" s="3">
        <v>215</v>
      </c>
      <c r="G22" s="3" t="s">
        <v>104</v>
      </c>
      <c r="H22" s="3" t="s">
        <v>104</v>
      </c>
      <c r="I22" s="3" t="s">
        <v>104</v>
      </c>
      <c r="J22" s="3">
        <v>230</v>
      </c>
      <c r="K22" s="3">
        <v>140</v>
      </c>
      <c r="L22" s="3">
        <v>515</v>
      </c>
      <c r="M22" s="3">
        <v>565</v>
      </c>
      <c r="N22" s="3">
        <v>795</v>
      </c>
      <c r="O22" s="3">
        <v>680</v>
      </c>
      <c r="P22" s="3">
        <v>795</v>
      </c>
      <c r="Q22" s="3">
        <v>680</v>
      </c>
      <c r="R22" s="3">
        <v>265</v>
      </c>
      <c r="S22" s="3">
        <v>215</v>
      </c>
      <c r="T22" s="3" t="s">
        <v>96</v>
      </c>
      <c r="U22" s="3">
        <v>360</v>
      </c>
      <c r="V22" s="3">
        <v>590</v>
      </c>
      <c r="W22" s="3">
        <v>475</v>
      </c>
      <c r="X22" s="3">
        <v>695</v>
      </c>
      <c r="Y22" s="3">
        <v>580</v>
      </c>
      <c r="Z22" s="3">
        <v>465</v>
      </c>
      <c r="AA22" s="3">
        <v>465</v>
      </c>
      <c r="AB22" s="3">
        <v>565</v>
      </c>
      <c r="AC22" s="3" t="s">
        <v>96</v>
      </c>
      <c r="AD22" s="3" t="s">
        <v>96</v>
      </c>
      <c r="AE22" s="3">
        <v>590</v>
      </c>
      <c r="AF22" s="3">
        <v>795</v>
      </c>
      <c r="AG22" s="3">
        <v>680</v>
      </c>
      <c r="AH22" s="3">
        <v>405</v>
      </c>
      <c r="AI22" s="3">
        <v>590</v>
      </c>
      <c r="AJ22" s="3">
        <v>820</v>
      </c>
      <c r="AK22" s="3">
        <v>705</v>
      </c>
      <c r="AL22" s="3">
        <v>715</v>
      </c>
      <c r="AM22" s="3">
        <v>715</v>
      </c>
      <c r="AN22" s="3" t="s">
        <v>96</v>
      </c>
      <c r="AO22" s="3">
        <v>715</v>
      </c>
      <c r="AP22" s="3">
        <v>100</v>
      </c>
      <c r="AQ22" s="3" t="s">
        <v>104</v>
      </c>
      <c r="AR22" s="3">
        <v>805</v>
      </c>
      <c r="AS22" s="3">
        <v>555</v>
      </c>
      <c r="AT22" s="3">
        <v>440</v>
      </c>
      <c r="AU22" s="3">
        <v>440</v>
      </c>
      <c r="AV22" s="3">
        <v>440</v>
      </c>
      <c r="AW22" s="3">
        <v>440</v>
      </c>
      <c r="AX22" s="3">
        <v>690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190</v>
      </c>
      <c r="F23" s="3">
        <v>165</v>
      </c>
      <c r="G23" s="3" t="s">
        <v>104</v>
      </c>
      <c r="H23" s="3" t="s">
        <v>104</v>
      </c>
      <c r="I23" s="3" t="s">
        <v>104</v>
      </c>
      <c r="J23" s="3">
        <v>240</v>
      </c>
      <c r="K23" s="3">
        <v>140</v>
      </c>
      <c r="L23" s="3">
        <v>565</v>
      </c>
      <c r="M23" s="3">
        <v>640</v>
      </c>
      <c r="N23" s="3">
        <v>1270</v>
      </c>
      <c r="O23" s="3">
        <v>955</v>
      </c>
      <c r="P23" s="3">
        <v>1270</v>
      </c>
      <c r="Q23" s="3">
        <v>955</v>
      </c>
      <c r="R23" s="3">
        <v>265</v>
      </c>
      <c r="S23" s="3">
        <v>165</v>
      </c>
      <c r="T23" s="3" t="s">
        <v>96</v>
      </c>
      <c r="U23" s="3">
        <v>415</v>
      </c>
      <c r="V23" s="3">
        <v>1045</v>
      </c>
      <c r="W23" s="3">
        <v>730</v>
      </c>
      <c r="X23" s="3">
        <v>1045</v>
      </c>
      <c r="Y23" s="3">
        <v>730</v>
      </c>
      <c r="Z23" s="3">
        <v>415</v>
      </c>
      <c r="AA23" s="3">
        <v>415</v>
      </c>
      <c r="AB23" s="3">
        <v>565</v>
      </c>
      <c r="AC23" s="3" t="s">
        <v>96</v>
      </c>
      <c r="AD23" s="3" t="s">
        <v>96</v>
      </c>
      <c r="AE23" s="3">
        <v>640</v>
      </c>
      <c r="AF23" s="3">
        <v>1195</v>
      </c>
      <c r="AG23" s="3">
        <v>880</v>
      </c>
      <c r="AH23" s="3">
        <v>415</v>
      </c>
      <c r="AI23" s="3">
        <v>640</v>
      </c>
      <c r="AJ23" s="3">
        <v>1270</v>
      </c>
      <c r="AK23" s="3">
        <v>955</v>
      </c>
      <c r="AL23" s="3">
        <v>1015</v>
      </c>
      <c r="AM23" s="3">
        <v>1115</v>
      </c>
      <c r="AN23" s="3" t="s">
        <v>96</v>
      </c>
      <c r="AO23" s="3">
        <v>1330</v>
      </c>
      <c r="AP23" s="3">
        <v>315</v>
      </c>
      <c r="AQ23" s="3" t="s">
        <v>104</v>
      </c>
      <c r="AR23" s="3">
        <v>745</v>
      </c>
      <c r="AS23" s="3">
        <v>905</v>
      </c>
      <c r="AT23" s="3">
        <v>590</v>
      </c>
      <c r="AU23" s="3">
        <v>590</v>
      </c>
      <c r="AV23" s="3">
        <v>590</v>
      </c>
      <c r="AW23" s="3">
        <v>590</v>
      </c>
      <c r="AX23" s="3">
        <v>840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215</v>
      </c>
      <c r="F24" s="3">
        <v>315</v>
      </c>
      <c r="G24" s="3" t="s">
        <v>104</v>
      </c>
      <c r="H24" s="3" t="s">
        <v>104</v>
      </c>
      <c r="I24" s="3" t="s">
        <v>104</v>
      </c>
      <c r="J24" s="3">
        <v>630</v>
      </c>
      <c r="K24" s="3">
        <v>315</v>
      </c>
      <c r="L24" s="3">
        <v>590</v>
      </c>
      <c r="M24" s="3">
        <v>490</v>
      </c>
      <c r="N24" s="3">
        <v>705</v>
      </c>
      <c r="O24" s="3">
        <v>605</v>
      </c>
      <c r="P24" s="3">
        <v>705</v>
      </c>
      <c r="Q24" s="3">
        <v>605</v>
      </c>
      <c r="R24" s="3">
        <v>175</v>
      </c>
      <c r="S24" s="3">
        <v>315</v>
      </c>
      <c r="T24" s="3" t="s">
        <v>96</v>
      </c>
      <c r="U24" s="3">
        <v>360</v>
      </c>
      <c r="V24" s="3">
        <v>575</v>
      </c>
      <c r="W24" s="3">
        <v>475</v>
      </c>
      <c r="X24" s="3">
        <v>525</v>
      </c>
      <c r="Y24" s="3">
        <v>425</v>
      </c>
      <c r="Z24" s="3">
        <v>310</v>
      </c>
      <c r="AA24" s="3">
        <v>310</v>
      </c>
      <c r="AB24" s="3">
        <v>490</v>
      </c>
      <c r="AC24" s="3" t="s">
        <v>96</v>
      </c>
      <c r="AD24" s="3" t="s">
        <v>96</v>
      </c>
      <c r="AE24" s="3">
        <v>540</v>
      </c>
      <c r="AF24" s="3">
        <v>705</v>
      </c>
      <c r="AG24" s="3">
        <v>605</v>
      </c>
      <c r="AH24" s="3">
        <v>365</v>
      </c>
      <c r="AI24" s="3">
        <v>540</v>
      </c>
      <c r="AJ24" s="3">
        <v>755</v>
      </c>
      <c r="AK24" s="3">
        <v>655</v>
      </c>
      <c r="AL24" s="3">
        <v>690</v>
      </c>
      <c r="AM24" s="3">
        <v>715</v>
      </c>
      <c r="AN24" s="3" t="s">
        <v>96</v>
      </c>
      <c r="AO24" s="3">
        <v>790</v>
      </c>
      <c r="AP24" s="3">
        <v>100</v>
      </c>
      <c r="AQ24" s="3" t="s">
        <v>104</v>
      </c>
      <c r="AR24" s="3">
        <v>680</v>
      </c>
      <c r="AS24" s="3">
        <v>580</v>
      </c>
      <c r="AT24" s="3">
        <v>465</v>
      </c>
      <c r="AU24" s="3">
        <v>465</v>
      </c>
      <c r="AV24" s="3">
        <v>465</v>
      </c>
      <c r="AW24" s="3">
        <v>465</v>
      </c>
      <c r="AX24" s="3">
        <v>715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140</v>
      </c>
      <c r="F25" s="3">
        <v>165</v>
      </c>
      <c r="G25" s="3" t="s">
        <v>104</v>
      </c>
      <c r="H25" s="3" t="s">
        <v>104</v>
      </c>
      <c r="I25" s="3" t="s">
        <v>104</v>
      </c>
      <c r="J25" s="3">
        <v>215</v>
      </c>
      <c r="K25" s="3">
        <v>115</v>
      </c>
      <c r="L25" s="3">
        <v>465</v>
      </c>
      <c r="M25" s="3">
        <v>515</v>
      </c>
      <c r="N25" s="3">
        <v>770</v>
      </c>
      <c r="O25" s="3">
        <v>655</v>
      </c>
      <c r="P25" s="3">
        <v>770</v>
      </c>
      <c r="Q25" s="3">
        <v>655</v>
      </c>
      <c r="R25" s="3">
        <v>240</v>
      </c>
      <c r="S25" s="3">
        <v>165</v>
      </c>
      <c r="T25" s="3" t="s">
        <v>96</v>
      </c>
      <c r="U25" s="3">
        <v>415</v>
      </c>
      <c r="V25" s="3">
        <v>670</v>
      </c>
      <c r="W25" s="3">
        <v>555</v>
      </c>
      <c r="X25" s="3">
        <v>670</v>
      </c>
      <c r="Y25" s="3">
        <v>555</v>
      </c>
      <c r="Z25" s="3">
        <v>415</v>
      </c>
      <c r="AA25" s="3">
        <v>415</v>
      </c>
      <c r="AB25" s="3">
        <v>515</v>
      </c>
      <c r="AC25" s="3" t="s">
        <v>96</v>
      </c>
      <c r="AD25" s="3" t="s">
        <v>96</v>
      </c>
      <c r="AE25" s="3">
        <v>615</v>
      </c>
      <c r="AF25" s="3">
        <v>770</v>
      </c>
      <c r="AG25" s="3">
        <v>655</v>
      </c>
      <c r="AH25" s="3">
        <v>415</v>
      </c>
      <c r="AI25" s="3">
        <v>590</v>
      </c>
      <c r="AJ25" s="3">
        <v>845</v>
      </c>
      <c r="AK25" s="3">
        <v>730</v>
      </c>
      <c r="AL25" s="3">
        <v>740</v>
      </c>
      <c r="AM25" s="3">
        <v>765</v>
      </c>
      <c r="AN25" s="3" t="s">
        <v>96</v>
      </c>
      <c r="AO25" s="3">
        <v>855</v>
      </c>
      <c r="AP25" s="3">
        <v>115</v>
      </c>
      <c r="AQ25" s="3" t="s">
        <v>104</v>
      </c>
      <c r="AR25" s="3">
        <v>770</v>
      </c>
      <c r="AS25" s="3">
        <v>655</v>
      </c>
      <c r="AT25" s="3">
        <v>515</v>
      </c>
      <c r="AU25" s="3">
        <v>515</v>
      </c>
      <c r="AV25" s="3">
        <v>515</v>
      </c>
      <c r="AW25" s="3">
        <v>515</v>
      </c>
      <c r="AX25" s="3">
        <v>765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190</v>
      </c>
      <c r="F26" s="3">
        <v>215</v>
      </c>
      <c r="G26" s="3" t="s">
        <v>104</v>
      </c>
      <c r="H26" s="3" t="s">
        <v>104</v>
      </c>
      <c r="I26" s="3" t="s">
        <v>104</v>
      </c>
      <c r="J26" s="3">
        <v>255</v>
      </c>
      <c r="K26" s="3">
        <v>140</v>
      </c>
      <c r="L26" s="3">
        <v>515</v>
      </c>
      <c r="M26" s="3">
        <v>465</v>
      </c>
      <c r="N26" s="3">
        <v>695</v>
      </c>
      <c r="O26" s="3">
        <v>580</v>
      </c>
      <c r="P26" s="3">
        <v>695</v>
      </c>
      <c r="Q26" s="3">
        <v>580</v>
      </c>
      <c r="R26" s="3">
        <v>140</v>
      </c>
      <c r="S26" s="3">
        <v>215</v>
      </c>
      <c r="T26" s="3" t="s">
        <v>96</v>
      </c>
      <c r="U26" s="3">
        <v>315</v>
      </c>
      <c r="V26" s="3">
        <v>545</v>
      </c>
      <c r="W26" s="3">
        <v>430</v>
      </c>
      <c r="X26" s="3">
        <v>540</v>
      </c>
      <c r="Y26" s="3">
        <v>425</v>
      </c>
      <c r="Z26" s="3">
        <v>310</v>
      </c>
      <c r="AA26" s="3">
        <v>310</v>
      </c>
      <c r="AB26" s="3">
        <v>480</v>
      </c>
      <c r="AC26" s="3" t="s">
        <v>96</v>
      </c>
      <c r="AD26" s="3" t="s">
        <v>96</v>
      </c>
      <c r="AE26" s="3">
        <v>465</v>
      </c>
      <c r="AF26" s="3">
        <v>710</v>
      </c>
      <c r="AG26" s="3">
        <v>595</v>
      </c>
      <c r="AH26" s="3">
        <v>365</v>
      </c>
      <c r="AI26" s="3">
        <v>490</v>
      </c>
      <c r="AJ26" s="3">
        <v>720</v>
      </c>
      <c r="AK26" s="3">
        <v>605</v>
      </c>
      <c r="AL26" s="3">
        <v>615</v>
      </c>
      <c r="AM26" s="3">
        <v>665</v>
      </c>
      <c r="AN26" s="3" t="s">
        <v>96</v>
      </c>
      <c r="AO26" s="3">
        <v>730</v>
      </c>
      <c r="AP26" s="3">
        <v>115</v>
      </c>
      <c r="AQ26" s="3" t="s">
        <v>104</v>
      </c>
      <c r="AR26" s="3">
        <v>655</v>
      </c>
      <c r="AS26" s="3">
        <v>555</v>
      </c>
      <c r="AT26" s="3">
        <v>440</v>
      </c>
      <c r="AU26" s="3">
        <v>440</v>
      </c>
      <c r="AV26" s="3">
        <v>440</v>
      </c>
      <c r="AW26" s="3">
        <v>440</v>
      </c>
      <c r="AX26" s="3">
        <v>690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190</v>
      </c>
      <c r="F27" s="3">
        <v>190</v>
      </c>
      <c r="G27" s="3" t="s">
        <v>104</v>
      </c>
      <c r="H27" s="3" t="s">
        <v>104</v>
      </c>
      <c r="I27" s="3" t="s">
        <v>104</v>
      </c>
      <c r="J27" s="3">
        <v>220</v>
      </c>
      <c r="K27" s="3">
        <v>115</v>
      </c>
      <c r="L27" s="3">
        <v>540</v>
      </c>
      <c r="M27" s="3">
        <v>565</v>
      </c>
      <c r="N27" s="3">
        <v>785</v>
      </c>
      <c r="O27" s="3">
        <v>680</v>
      </c>
      <c r="P27" s="3">
        <v>785</v>
      </c>
      <c r="Q27" s="3">
        <v>680</v>
      </c>
      <c r="R27" s="3">
        <v>265</v>
      </c>
      <c r="S27" s="3">
        <v>190</v>
      </c>
      <c r="T27" s="3" t="s">
        <v>96</v>
      </c>
      <c r="U27" s="3">
        <v>415</v>
      </c>
      <c r="V27" s="3">
        <v>635</v>
      </c>
      <c r="W27" s="3">
        <v>530</v>
      </c>
      <c r="X27" s="3">
        <v>635</v>
      </c>
      <c r="Y27" s="3">
        <v>530</v>
      </c>
      <c r="Z27" s="3">
        <v>415</v>
      </c>
      <c r="AA27" s="3">
        <v>415</v>
      </c>
      <c r="AB27" s="3">
        <v>565</v>
      </c>
      <c r="AC27" s="3" t="s">
        <v>96</v>
      </c>
      <c r="AD27" s="3" t="s">
        <v>96</v>
      </c>
      <c r="AE27" s="3">
        <v>565</v>
      </c>
      <c r="AF27" s="3">
        <v>785</v>
      </c>
      <c r="AG27" s="3">
        <v>680</v>
      </c>
      <c r="AH27" s="3">
        <v>365</v>
      </c>
      <c r="AI27" s="3">
        <v>565</v>
      </c>
      <c r="AJ27" s="3">
        <v>785</v>
      </c>
      <c r="AK27" s="3">
        <v>680</v>
      </c>
      <c r="AL27" s="3">
        <v>690</v>
      </c>
      <c r="AM27" s="3">
        <v>715</v>
      </c>
      <c r="AN27" s="3" t="s">
        <v>96</v>
      </c>
      <c r="AO27" s="3">
        <v>795</v>
      </c>
      <c r="AP27" s="3">
        <v>105</v>
      </c>
      <c r="AQ27" s="3" t="s">
        <v>104</v>
      </c>
      <c r="AR27" s="3">
        <v>745</v>
      </c>
      <c r="AS27" s="3">
        <v>655</v>
      </c>
      <c r="AT27" s="3">
        <v>540</v>
      </c>
      <c r="AU27" s="3">
        <v>540</v>
      </c>
      <c r="AV27" s="3">
        <v>540</v>
      </c>
      <c r="AW27" s="3">
        <v>540</v>
      </c>
      <c r="AX27" s="3">
        <v>790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215</v>
      </c>
      <c r="F28" s="3">
        <v>165</v>
      </c>
      <c r="G28" s="3" t="s">
        <v>104</v>
      </c>
      <c r="H28" s="3" t="s">
        <v>104</v>
      </c>
      <c r="I28" s="3" t="s">
        <v>104</v>
      </c>
      <c r="J28" s="3">
        <v>245</v>
      </c>
      <c r="K28" s="3">
        <v>140</v>
      </c>
      <c r="L28" s="3">
        <v>615</v>
      </c>
      <c r="M28" s="3">
        <v>665</v>
      </c>
      <c r="N28" s="3">
        <v>910</v>
      </c>
      <c r="O28" s="3">
        <v>805</v>
      </c>
      <c r="P28" s="3">
        <v>910</v>
      </c>
      <c r="Q28" s="3">
        <v>805</v>
      </c>
      <c r="R28" s="3">
        <v>240</v>
      </c>
      <c r="S28" s="3">
        <v>165</v>
      </c>
      <c r="T28" s="3" t="s">
        <v>96</v>
      </c>
      <c r="U28" s="3">
        <v>465</v>
      </c>
      <c r="V28" s="3">
        <v>710</v>
      </c>
      <c r="W28" s="3">
        <v>605</v>
      </c>
      <c r="X28" s="3">
        <v>710</v>
      </c>
      <c r="Y28" s="3">
        <v>605</v>
      </c>
      <c r="Z28" s="3">
        <v>465</v>
      </c>
      <c r="AA28" s="3">
        <v>465</v>
      </c>
      <c r="AB28" s="3">
        <v>665</v>
      </c>
      <c r="AC28" s="3" t="s">
        <v>96</v>
      </c>
      <c r="AD28" s="3" t="s">
        <v>96</v>
      </c>
      <c r="AE28" s="3">
        <v>665</v>
      </c>
      <c r="AF28" s="3">
        <v>910</v>
      </c>
      <c r="AG28" s="3">
        <v>805</v>
      </c>
      <c r="AH28" s="3" t="s">
        <v>106</v>
      </c>
      <c r="AI28" s="3">
        <v>665</v>
      </c>
      <c r="AJ28" s="3">
        <v>910</v>
      </c>
      <c r="AK28" s="3">
        <v>805</v>
      </c>
      <c r="AL28" s="3">
        <v>865</v>
      </c>
      <c r="AM28" s="3">
        <v>865</v>
      </c>
      <c r="AN28" s="3" t="s">
        <v>96</v>
      </c>
      <c r="AO28" s="3">
        <v>970</v>
      </c>
      <c r="AP28" s="3">
        <v>105</v>
      </c>
      <c r="AQ28" s="3" t="s">
        <v>104</v>
      </c>
      <c r="AR28" s="3">
        <v>860</v>
      </c>
      <c r="AS28" s="3">
        <v>755</v>
      </c>
      <c r="AT28" s="3">
        <v>615</v>
      </c>
      <c r="AU28" s="3">
        <v>615</v>
      </c>
      <c r="AV28" s="3">
        <v>615</v>
      </c>
      <c r="AW28" s="3">
        <v>615</v>
      </c>
      <c r="AX28" s="3">
        <v>865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165</v>
      </c>
      <c r="F29" s="3">
        <v>250</v>
      </c>
      <c r="G29" s="3" t="s">
        <v>104</v>
      </c>
      <c r="H29" s="3" t="s">
        <v>104</v>
      </c>
      <c r="I29" s="3" t="s">
        <v>104</v>
      </c>
      <c r="J29" s="3">
        <v>260</v>
      </c>
      <c r="K29" s="3">
        <v>140</v>
      </c>
      <c r="L29" s="3">
        <v>560</v>
      </c>
      <c r="M29" s="3">
        <v>550</v>
      </c>
      <c r="N29" s="3">
        <v>810</v>
      </c>
      <c r="O29" s="3">
        <v>690</v>
      </c>
      <c r="P29" s="3">
        <v>810</v>
      </c>
      <c r="Q29" s="3">
        <v>690</v>
      </c>
      <c r="R29" s="3">
        <v>270</v>
      </c>
      <c r="S29" s="3">
        <v>250</v>
      </c>
      <c r="T29" s="3" t="s">
        <v>96</v>
      </c>
      <c r="U29" s="3">
        <v>400</v>
      </c>
      <c r="V29" s="3">
        <v>660</v>
      </c>
      <c r="W29" s="3">
        <v>540</v>
      </c>
      <c r="X29" s="3">
        <v>725</v>
      </c>
      <c r="Y29" s="3">
        <v>605</v>
      </c>
      <c r="Z29" s="3">
        <v>465</v>
      </c>
      <c r="AA29" s="3">
        <v>465</v>
      </c>
      <c r="AB29" s="3">
        <v>520</v>
      </c>
      <c r="AC29" s="3" t="s">
        <v>96</v>
      </c>
      <c r="AD29" s="3" t="s">
        <v>96</v>
      </c>
      <c r="AE29" s="3">
        <v>565</v>
      </c>
      <c r="AF29" s="3">
        <v>780</v>
      </c>
      <c r="AG29" s="3">
        <v>660</v>
      </c>
      <c r="AH29" s="3">
        <v>450</v>
      </c>
      <c r="AI29" s="3">
        <v>565</v>
      </c>
      <c r="AJ29" s="3">
        <v>825</v>
      </c>
      <c r="AK29" s="3">
        <v>705</v>
      </c>
      <c r="AL29" s="3">
        <v>665</v>
      </c>
      <c r="AM29" s="3">
        <v>715</v>
      </c>
      <c r="AN29" s="3" t="s">
        <v>96</v>
      </c>
      <c r="AO29" s="3">
        <v>785</v>
      </c>
      <c r="AP29" s="3">
        <v>120</v>
      </c>
      <c r="AQ29" s="3" t="s">
        <v>104</v>
      </c>
      <c r="AR29" s="3">
        <v>720</v>
      </c>
      <c r="AS29" s="3">
        <v>665</v>
      </c>
      <c r="AT29" s="3">
        <v>525</v>
      </c>
      <c r="AU29" s="3">
        <v>525</v>
      </c>
      <c r="AV29" s="3">
        <v>525</v>
      </c>
      <c r="AW29" s="3">
        <v>525</v>
      </c>
      <c r="AX29" s="3">
        <v>775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240</v>
      </c>
      <c r="F30" s="3">
        <v>290</v>
      </c>
      <c r="G30" s="3" t="s">
        <v>104</v>
      </c>
      <c r="H30" s="3" t="s">
        <v>104</v>
      </c>
      <c r="I30" s="3" t="s">
        <v>104</v>
      </c>
      <c r="J30" s="3">
        <v>405</v>
      </c>
      <c r="K30" s="3">
        <v>215</v>
      </c>
      <c r="L30" s="3">
        <v>690</v>
      </c>
      <c r="M30" s="3">
        <v>740</v>
      </c>
      <c r="N30" s="3">
        <v>1145</v>
      </c>
      <c r="O30" s="3">
        <v>955</v>
      </c>
      <c r="P30" s="3">
        <v>1145</v>
      </c>
      <c r="Q30" s="3">
        <v>955</v>
      </c>
      <c r="R30" s="3">
        <v>490</v>
      </c>
      <c r="S30" s="3">
        <v>290</v>
      </c>
      <c r="T30" s="3" t="s">
        <v>96</v>
      </c>
      <c r="U30" s="3">
        <v>740</v>
      </c>
      <c r="V30" s="3">
        <v>1145</v>
      </c>
      <c r="W30" s="3">
        <v>955</v>
      </c>
      <c r="X30" s="3">
        <v>1095</v>
      </c>
      <c r="Y30" s="3">
        <v>905</v>
      </c>
      <c r="Z30" s="3">
        <v>690</v>
      </c>
      <c r="AA30" s="3">
        <v>690</v>
      </c>
      <c r="AB30" s="3">
        <v>740</v>
      </c>
      <c r="AC30" s="3" t="s">
        <v>96</v>
      </c>
      <c r="AD30" s="3" t="s">
        <v>96</v>
      </c>
      <c r="AE30" s="3">
        <v>815</v>
      </c>
      <c r="AF30" s="3">
        <v>1145</v>
      </c>
      <c r="AG30" s="3">
        <v>955</v>
      </c>
      <c r="AH30" s="3">
        <v>665</v>
      </c>
      <c r="AI30" s="3">
        <v>765</v>
      </c>
      <c r="AJ30" s="3">
        <v>1170</v>
      </c>
      <c r="AK30" s="3">
        <v>980</v>
      </c>
      <c r="AL30" s="3">
        <v>895</v>
      </c>
      <c r="AM30" s="3">
        <v>945</v>
      </c>
      <c r="AN30" s="3" t="s">
        <v>96</v>
      </c>
      <c r="AO30" s="3">
        <v>1085</v>
      </c>
      <c r="AP30" s="3">
        <v>190</v>
      </c>
      <c r="AQ30" s="3" t="s">
        <v>104</v>
      </c>
      <c r="AR30" s="3">
        <v>1095</v>
      </c>
      <c r="AS30" s="3">
        <v>905</v>
      </c>
      <c r="AT30" s="3">
        <v>690</v>
      </c>
      <c r="AU30" s="3">
        <v>690</v>
      </c>
      <c r="AV30" s="3">
        <v>690</v>
      </c>
      <c r="AW30" s="3">
        <v>690</v>
      </c>
      <c r="AX30" s="3">
        <v>940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165</v>
      </c>
      <c r="F31" s="3">
        <v>215</v>
      </c>
      <c r="G31" s="3" t="s">
        <v>104</v>
      </c>
      <c r="H31" s="3" t="s">
        <v>104</v>
      </c>
      <c r="I31" s="3" t="s">
        <v>104</v>
      </c>
      <c r="J31" s="3">
        <v>205</v>
      </c>
      <c r="K31" s="3">
        <v>115</v>
      </c>
      <c r="L31" s="3">
        <v>515</v>
      </c>
      <c r="M31" s="3">
        <v>550</v>
      </c>
      <c r="N31" s="3">
        <v>755</v>
      </c>
      <c r="O31" s="3">
        <v>665</v>
      </c>
      <c r="P31" s="3">
        <v>755</v>
      </c>
      <c r="Q31" s="3">
        <v>665</v>
      </c>
      <c r="R31" s="3">
        <v>365</v>
      </c>
      <c r="S31" s="3">
        <v>215</v>
      </c>
      <c r="T31" s="3" t="s">
        <v>96</v>
      </c>
      <c r="U31" s="3">
        <v>390</v>
      </c>
      <c r="V31" s="3">
        <v>595</v>
      </c>
      <c r="W31" s="3">
        <v>505</v>
      </c>
      <c r="X31" s="3">
        <v>595</v>
      </c>
      <c r="Y31" s="3">
        <v>505</v>
      </c>
      <c r="Z31" s="3">
        <v>390</v>
      </c>
      <c r="AA31" s="3">
        <v>390</v>
      </c>
      <c r="AB31" s="3">
        <v>550</v>
      </c>
      <c r="AC31" s="3" t="s">
        <v>96</v>
      </c>
      <c r="AD31" s="3" t="s">
        <v>96</v>
      </c>
      <c r="AE31" s="3">
        <v>615</v>
      </c>
      <c r="AF31" s="3">
        <v>755</v>
      </c>
      <c r="AG31" s="3">
        <v>665</v>
      </c>
      <c r="AH31" s="3">
        <v>415</v>
      </c>
      <c r="AI31" s="3">
        <v>615</v>
      </c>
      <c r="AJ31" s="3">
        <v>820</v>
      </c>
      <c r="AK31" s="3">
        <v>730</v>
      </c>
      <c r="AL31" s="3">
        <v>665</v>
      </c>
      <c r="AM31" s="3">
        <v>715</v>
      </c>
      <c r="AN31" s="3" t="s">
        <v>96</v>
      </c>
      <c r="AO31" s="3">
        <v>755</v>
      </c>
      <c r="AP31" s="3">
        <v>90</v>
      </c>
      <c r="AQ31" s="3" t="s">
        <v>104</v>
      </c>
      <c r="AR31" s="3">
        <v>720</v>
      </c>
      <c r="AS31" s="3">
        <v>630</v>
      </c>
      <c r="AT31" s="3">
        <v>515</v>
      </c>
      <c r="AU31" s="3">
        <v>515</v>
      </c>
      <c r="AV31" s="3">
        <v>515</v>
      </c>
      <c r="AW31" s="3">
        <v>515</v>
      </c>
      <c r="AX31" s="3">
        <v>765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215</v>
      </c>
      <c r="F32" s="3">
        <v>315</v>
      </c>
      <c r="G32" s="3" t="s">
        <v>104</v>
      </c>
      <c r="H32" s="3" t="s">
        <v>104</v>
      </c>
      <c r="I32" s="3" t="s">
        <v>104</v>
      </c>
      <c r="J32" s="3">
        <v>355</v>
      </c>
      <c r="K32" s="3">
        <v>240</v>
      </c>
      <c r="L32" s="3">
        <v>490</v>
      </c>
      <c r="M32" s="3">
        <v>540</v>
      </c>
      <c r="N32" s="3">
        <v>895</v>
      </c>
      <c r="O32" s="3">
        <v>780</v>
      </c>
      <c r="P32" s="3">
        <v>895</v>
      </c>
      <c r="Q32" s="3">
        <v>780</v>
      </c>
      <c r="R32" s="3">
        <v>175</v>
      </c>
      <c r="S32" s="3">
        <v>315</v>
      </c>
      <c r="T32" s="3" t="s">
        <v>96</v>
      </c>
      <c r="U32" s="3">
        <v>415</v>
      </c>
      <c r="V32" s="3">
        <v>770</v>
      </c>
      <c r="W32" s="3">
        <v>655</v>
      </c>
      <c r="X32" s="3">
        <v>770</v>
      </c>
      <c r="Y32" s="3">
        <v>655</v>
      </c>
      <c r="Z32" s="3">
        <v>415</v>
      </c>
      <c r="AA32" s="3">
        <v>415</v>
      </c>
      <c r="AB32" s="3">
        <v>540</v>
      </c>
      <c r="AC32" s="3" t="s">
        <v>96</v>
      </c>
      <c r="AD32" s="3" t="s">
        <v>96</v>
      </c>
      <c r="AE32" s="3">
        <v>540</v>
      </c>
      <c r="AF32" s="3">
        <v>895</v>
      </c>
      <c r="AG32" s="3">
        <v>780</v>
      </c>
      <c r="AH32" s="3">
        <v>365</v>
      </c>
      <c r="AI32" s="3">
        <v>490</v>
      </c>
      <c r="AJ32" s="3">
        <v>845</v>
      </c>
      <c r="AK32" s="3">
        <v>730</v>
      </c>
      <c r="AL32" s="3">
        <v>665</v>
      </c>
      <c r="AM32" s="3">
        <v>715</v>
      </c>
      <c r="AN32" s="3" t="s">
        <v>96</v>
      </c>
      <c r="AO32" s="3">
        <v>780</v>
      </c>
      <c r="AP32" s="3">
        <v>115</v>
      </c>
      <c r="AQ32" s="3" t="s">
        <v>104</v>
      </c>
      <c r="AR32" s="3">
        <v>845</v>
      </c>
      <c r="AS32" s="3">
        <v>730</v>
      </c>
      <c r="AT32" s="3">
        <v>490</v>
      </c>
      <c r="AU32" s="3">
        <v>490</v>
      </c>
      <c r="AV32" s="3">
        <v>490</v>
      </c>
      <c r="AW32" s="3">
        <v>490</v>
      </c>
      <c r="AX32" s="3">
        <v>740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190</v>
      </c>
      <c r="F33" s="3">
        <v>190</v>
      </c>
      <c r="G33" s="3" t="s">
        <v>104</v>
      </c>
      <c r="H33" s="3" t="s">
        <v>104</v>
      </c>
      <c r="I33" s="3" t="s">
        <v>104</v>
      </c>
      <c r="J33" s="3">
        <v>305</v>
      </c>
      <c r="K33" s="3">
        <v>190</v>
      </c>
      <c r="L33" s="3">
        <v>540</v>
      </c>
      <c r="M33" s="3">
        <v>590</v>
      </c>
      <c r="N33" s="3">
        <v>895</v>
      </c>
      <c r="O33" s="3">
        <v>780</v>
      </c>
      <c r="P33" s="3">
        <v>895</v>
      </c>
      <c r="Q33" s="3">
        <v>780</v>
      </c>
      <c r="R33" s="3">
        <v>265</v>
      </c>
      <c r="S33" s="3">
        <v>190</v>
      </c>
      <c r="T33" s="3" t="s">
        <v>96</v>
      </c>
      <c r="U33" s="3">
        <v>365</v>
      </c>
      <c r="V33" s="3">
        <v>670</v>
      </c>
      <c r="W33" s="3">
        <v>555</v>
      </c>
      <c r="X33" s="3">
        <v>670</v>
      </c>
      <c r="Y33" s="3">
        <v>555</v>
      </c>
      <c r="Z33" s="3">
        <v>365</v>
      </c>
      <c r="AA33" s="3">
        <v>365</v>
      </c>
      <c r="AB33" s="3">
        <v>540</v>
      </c>
      <c r="AC33" s="3" t="s">
        <v>96</v>
      </c>
      <c r="AD33" s="3" t="s">
        <v>96</v>
      </c>
      <c r="AE33" s="3">
        <v>595</v>
      </c>
      <c r="AF33" s="3">
        <v>845</v>
      </c>
      <c r="AG33" s="3">
        <v>730</v>
      </c>
      <c r="AH33" s="3">
        <v>365</v>
      </c>
      <c r="AI33" s="3">
        <v>525</v>
      </c>
      <c r="AJ33" s="3">
        <v>830</v>
      </c>
      <c r="AK33" s="3">
        <v>715</v>
      </c>
      <c r="AL33" s="3">
        <v>690</v>
      </c>
      <c r="AM33" s="3">
        <v>715</v>
      </c>
      <c r="AN33" s="3" t="s">
        <v>96</v>
      </c>
      <c r="AO33" s="3">
        <v>780</v>
      </c>
      <c r="AP33" s="3">
        <v>115</v>
      </c>
      <c r="AQ33" s="3" t="s">
        <v>104</v>
      </c>
      <c r="AR33" s="3">
        <v>720</v>
      </c>
      <c r="AS33" s="3">
        <v>730</v>
      </c>
      <c r="AT33" s="3">
        <v>540</v>
      </c>
      <c r="AU33" s="3">
        <v>540</v>
      </c>
      <c r="AV33" s="3">
        <v>540</v>
      </c>
      <c r="AW33" s="3">
        <v>540</v>
      </c>
      <c r="AX33" s="3">
        <v>790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165</v>
      </c>
      <c r="F34" s="3">
        <v>185</v>
      </c>
      <c r="G34" s="3" t="s">
        <v>104</v>
      </c>
      <c r="H34" s="3" t="s">
        <v>104</v>
      </c>
      <c r="I34" s="3" t="s">
        <v>104</v>
      </c>
      <c r="J34" s="3">
        <v>240</v>
      </c>
      <c r="K34" s="3">
        <v>140</v>
      </c>
      <c r="L34" s="3">
        <v>570</v>
      </c>
      <c r="M34" s="3">
        <v>595</v>
      </c>
      <c r="N34" s="3">
        <v>835</v>
      </c>
      <c r="O34" s="3">
        <v>735</v>
      </c>
      <c r="P34" s="3">
        <v>835</v>
      </c>
      <c r="Q34" s="3">
        <v>735</v>
      </c>
      <c r="R34" s="3">
        <v>310</v>
      </c>
      <c r="S34" s="3">
        <v>185</v>
      </c>
      <c r="T34" s="3" t="s">
        <v>96</v>
      </c>
      <c r="U34" s="3">
        <v>505</v>
      </c>
      <c r="V34" s="3">
        <v>745</v>
      </c>
      <c r="W34" s="3">
        <v>645</v>
      </c>
      <c r="X34" s="3">
        <v>745</v>
      </c>
      <c r="Y34" s="3">
        <v>645</v>
      </c>
      <c r="Z34" s="3">
        <v>505</v>
      </c>
      <c r="AA34" s="3">
        <v>505</v>
      </c>
      <c r="AB34" s="3">
        <v>565</v>
      </c>
      <c r="AC34" s="3" t="s">
        <v>96</v>
      </c>
      <c r="AD34" s="3" t="s">
        <v>96</v>
      </c>
      <c r="AE34" s="3">
        <v>660</v>
      </c>
      <c r="AF34" s="3">
        <v>805</v>
      </c>
      <c r="AG34" s="3">
        <v>705</v>
      </c>
      <c r="AH34" s="3">
        <v>410</v>
      </c>
      <c r="AI34" s="3">
        <v>610</v>
      </c>
      <c r="AJ34" s="3">
        <v>850</v>
      </c>
      <c r="AK34" s="3">
        <v>750</v>
      </c>
      <c r="AL34" s="3">
        <v>705</v>
      </c>
      <c r="AM34" s="3">
        <v>705</v>
      </c>
      <c r="AN34" s="3" t="s">
        <v>96</v>
      </c>
      <c r="AO34" s="3">
        <v>805</v>
      </c>
      <c r="AP34" s="3">
        <v>100</v>
      </c>
      <c r="AQ34" s="3" t="s">
        <v>104</v>
      </c>
      <c r="AR34" s="3">
        <v>780</v>
      </c>
      <c r="AS34" s="3">
        <v>710</v>
      </c>
      <c r="AT34" s="3">
        <v>570</v>
      </c>
      <c r="AU34" s="3">
        <v>570</v>
      </c>
      <c r="AV34" s="3">
        <v>570</v>
      </c>
      <c r="AW34" s="3">
        <v>570</v>
      </c>
      <c r="AX34" s="3">
        <v>820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140</v>
      </c>
      <c r="F35" s="3">
        <v>215</v>
      </c>
      <c r="G35" s="3" t="s">
        <v>104</v>
      </c>
      <c r="H35" s="3" t="s">
        <v>104</v>
      </c>
      <c r="I35" s="3" t="s">
        <v>104</v>
      </c>
      <c r="J35" s="3">
        <v>210</v>
      </c>
      <c r="K35" s="3">
        <v>105</v>
      </c>
      <c r="L35" s="3">
        <v>490</v>
      </c>
      <c r="M35" s="3">
        <v>515</v>
      </c>
      <c r="N35" s="3">
        <v>725</v>
      </c>
      <c r="O35" s="3">
        <v>620</v>
      </c>
      <c r="P35" s="3">
        <v>725</v>
      </c>
      <c r="Q35" s="3">
        <v>620</v>
      </c>
      <c r="R35" s="3">
        <v>215</v>
      </c>
      <c r="S35" s="3">
        <v>215</v>
      </c>
      <c r="T35" s="3" t="s">
        <v>96</v>
      </c>
      <c r="U35" s="3">
        <v>360</v>
      </c>
      <c r="V35" s="3">
        <v>570</v>
      </c>
      <c r="W35" s="3">
        <v>465</v>
      </c>
      <c r="X35" s="3">
        <v>570</v>
      </c>
      <c r="Y35" s="3">
        <v>465</v>
      </c>
      <c r="Z35" s="3">
        <v>360</v>
      </c>
      <c r="AA35" s="3">
        <v>360</v>
      </c>
      <c r="AB35" s="3">
        <v>515</v>
      </c>
      <c r="AC35" s="3" t="s">
        <v>96</v>
      </c>
      <c r="AD35" s="3" t="s">
        <v>96</v>
      </c>
      <c r="AE35" s="3">
        <v>565</v>
      </c>
      <c r="AF35" s="3">
        <v>725</v>
      </c>
      <c r="AG35" s="3">
        <v>620</v>
      </c>
      <c r="AH35" s="3">
        <v>365</v>
      </c>
      <c r="AI35" s="3">
        <v>515</v>
      </c>
      <c r="AJ35" s="3">
        <v>725</v>
      </c>
      <c r="AK35" s="3">
        <v>620</v>
      </c>
      <c r="AL35" s="3">
        <v>690</v>
      </c>
      <c r="AM35" s="3">
        <v>690</v>
      </c>
      <c r="AN35" s="3" t="s">
        <v>96</v>
      </c>
      <c r="AO35" s="3">
        <v>795</v>
      </c>
      <c r="AP35" s="3">
        <v>105</v>
      </c>
      <c r="AQ35" s="3" t="s">
        <v>104</v>
      </c>
      <c r="AR35" s="3">
        <v>700</v>
      </c>
      <c r="AS35" s="3">
        <v>595</v>
      </c>
      <c r="AT35" s="3">
        <v>490</v>
      </c>
      <c r="AU35" s="3">
        <v>490</v>
      </c>
      <c r="AV35" s="3">
        <v>490</v>
      </c>
      <c r="AW35" s="3">
        <v>490</v>
      </c>
      <c r="AX35" s="3">
        <v>740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140</v>
      </c>
      <c r="F36" s="3">
        <v>165</v>
      </c>
      <c r="G36" s="3" t="s">
        <v>104</v>
      </c>
      <c r="H36" s="3" t="s">
        <v>104</v>
      </c>
      <c r="I36" s="3" t="s">
        <v>104</v>
      </c>
      <c r="J36" s="3">
        <v>210</v>
      </c>
      <c r="K36" s="3">
        <v>105</v>
      </c>
      <c r="L36" s="3">
        <v>525</v>
      </c>
      <c r="M36" s="3">
        <v>490</v>
      </c>
      <c r="N36" s="3">
        <v>700</v>
      </c>
      <c r="O36" s="3">
        <v>595</v>
      </c>
      <c r="P36" s="3">
        <v>700</v>
      </c>
      <c r="Q36" s="3">
        <v>595</v>
      </c>
      <c r="R36" s="3">
        <v>165</v>
      </c>
      <c r="S36" s="3">
        <v>165</v>
      </c>
      <c r="T36" s="3" t="s">
        <v>96</v>
      </c>
      <c r="U36" s="3">
        <v>360</v>
      </c>
      <c r="V36" s="3">
        <v>570</v>
      </c>
      <c r="W36" s="3">
        <v>465</v>
      </c>
      <c r="X36" s="3">
        <v>570</v>
      </c>
      <c r="Y36" s="3">
        <v>465</v>
      </c>
      <c r="Z36" s="3">
        <v>360</v>
      </c>
      <c r="AA36" s="3">
        <v>360</v>
      </c>
      <c r="AB36" s="3">
        <v>490</v>
      </c>
      <c r="AC36" s="3" t="s">
        <v>96</v>
      </c>
      <c r="AD36" s="3" t="s">
        <v>96</v>
      </c>
      <c r="AE36" s="3">
        <v>545</v>
      </c>
      <c r="AF36" s="3">
        <v>700</v>
      </c>
      <c r="AG36" s="3">
        <v>595</v>
      </c>
      <c r="AH36" s="3">
        <v>365</v>
      </c>
      <c r="AI36" s="3">
        <v>525</v>
      </c>
      <c r="AJ36" s="3">
        <v>735</v>
      </c>
      <c r="AK36" s="3">
        <v>630</v>
      </c>
      <c r="AL36" s="3">
        <v>690</v>
      </c>
      <c r="AM36" s="3">
        <v>715</v>
      </c>
      <c r="AN36" s="3" t="s">
        <v>96</v>
      </c>
      <c r="AO36" s="3">
        <v>795</v>
      </c>
      <c r="AP36" s="3">
        <v>105</v>
      </c>
      <c r="AQ36" s="3" t="s">
        <v>104</v>
      </c>
      <c r="AR36" s="3">
        <v>650</v>
      </c>
      <c r="AS36" s="3">
        <v>545</v>
      </c>
      <c r="AT36" s="3">
        <v>440</v>
      </c>
      <c r="AU36" s="3">
        <v>440</v>
      </c>
      <c r="AV36" s="3">
        <v>440</v>
      </c>
      <c r="AW36" s="3">
        <v>440</v>
      </c>
      <c r="AX36" s="3">
        <v>690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190</v>
      </c>
      <c r="F37" s="3">
        <v>190</v>
      </c>
      <c r="G37" s="3" t="s">
        <v>104</v>
      </c>
      <c r="H37" s="3" t="s">
        <v>104</v>
      </c>
      <c r="I37" s="3" t="s">
        <v>104</v>
      </c>
      <c r="J37" s="3">
        <v>280</v>
      </c>
      <c r="K37" s="3">
        <v>165</v>
      </c>
      <c r="L37" s="3">
        <v>465</v>
      </c>
      <c r="M37" s="3">
        <v>515</v>
      </c>
      <c r="N37" s="3">
        <v>795</v>
      </c>
      <c r="O37" s="3">
        <v>680</v>
      </c>
      <c r="P37" s="3">
        <v>795</v>
      </c>
      <c r="Q37" s="3">
        <v>680</v>
      </c>
      <c r="R37" s="3">
        <v>265</v>
      </c>
      <c r="S37" s="3">
        <v>190</v>
      </c>
      <c r="T37" s="3" t="s">
        <v>96</v>
      </c>
      <c r="U37" s="3">
        <v>440</v>
      </c>
      <c r="V37" s="3">
        <v>720</v>
      </c>
      <c r="W37" s="3">
        <v>605</v>
      </c>
      <c r="X37" s="3">
        <v>720</v>
      </c>
      <c r="Y37" s="3">
        <v>605</v>
      </c>
      <c r="Z37" s="3">
        <v>440</v>
      </c>
      <c r="AA37" s="3">
        <v>440</v>
      </c>
      <c r="AB37" s="3">
        <v>490</v>
      </c>
      <c r="AC37" s="3" t="s">
        <v>96</v>
      </c>
      <c r="AD37" s="3" t="s">
        <v>96</v>
      </c>
      <c r="AE37" s="3">
        <v>565</v>
      </c>
      <c r="AF37" s="3">
        <v>770</v>
      </c>
      <c r="AG37" s="3">
        <v>655</v>
      </c>
      <c r="AH37" s="3">
        <v>365</v>
      </c>
      <c r="AI37" s="3">
        <v>530</v>
      </c>
      <c r="AJ37" s="3">
        <v>810</v>
      </c>
      <c r="AK37" s="3">
        <v>695</v>
      </c>
      <c r="AL37" s="3">
        <v>715</v>
      </c>
      <c r="AM37" s="3">
        <v>740</v>
      </c>
      <c r="AN37" s="3" t="s">
        <v>96</v>
      </c>
      <c r="AO37" s="3">
        <v>830</v>
      </c>
      <c r="AP37" s="3">
        <v>115</v>
      </c>
      <c r="AQ37" s="3" t="s">
        <v>104</v>
      </c>
      <c r="AR37" s="3">
        <v>670</v>
      </c>
      <c r="AS37" s="3">
        <v>630</v>
      </c>
      <c r="AT37" s="3">
        <v>465</v>
      </c>
      <c r="AU37" s="3">
        <v>465</v>
      </c>
      <c r="AV37" s="3">
        <v>465</v>
      </c>
      <c r="AW37" s="3">
        <v>465</v>
      </c>
      <c r="AX37" s="3">
        <v>715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165</v>
      </c>
      <c r="F38" s="3">
        <v>215</v>
      </c>
      <c r="G38" s="3" t="s">
        <v>104</v>
      </c>
      <c r="H38" s="3" t="s">
        <v>104</v>
      </c>
      <c r="I38" s="3" t="s">
        <v>104</v>
      </c>
      <c r="J38" s="3">
        <v>230</v>
      </c>
      <c r="K38" s="3">
        <v>140</v>
      </c>
      <c r="L38" s="3">
        <v>535</v>
      </c>
      <c r="M38" s="3">
        <v>560</v>
      </c>
      <c r="N38" s="3">
        <v>790</v>
      </c>
      <c r="O38" s="3">
        <v>700</v>
      </c>
      <c r="P38" s="3">
        <v>790</v>
      </c>
      <c r="Q38" s="3">
        <v>700</v>
      </c>
      <c r="R38" s="3">
        <v>270</v>
      </c>
      <c r="S38" s="3">
        <v>215</v>
      </c>
      <c r="T38" s="3" t="s">
        <v>96</v>
      </c>
      <c r="U38" s="3">
        <v>420</v>
      </c>
      <c r="V38" s="3">
        <v>650</v>
      </c>
      <c r="W38" s="3">
        <v>560</v>
      </c>
      <c r="X38" s="3">
        <v>650</v>
      </c>
      <c r="Y38" s="3">
        <v>560</v>
      </c>
      <c r="Z38" s="3">
        <v>420</v>
      </c>
      <c r="AA38" s="3">
        <v>420</v>
      </c>
      <c r="AB38" s="3">
        <v>560</v>
      </c>
      <c r="AC38" s="3" t="s">
        <v>96</v>
      </c>
      <c r="AD38" s="3" t="s">
        <v>96</v>
      </c>
      <c r="AE38" s="3">
        <v>595</v>
      </c>
      <c r="AF38" s="3">
        <v>790</v>
      </c>
      <c r="AG38" s="3">
        <v>700</v>
      </c>
      <c r="AH38" s="3">
        <v>370</v>
      </c>
      <c r="AI38" s="3">
        <v>595</v>
      </c>
      <c r="AJ38" s="3">
        <v>825</v>
      </c>
      <c r="AK38" s="3">
        <v>735</v>
      </c>
      <c r="AL38" s="3">
        <v>745</v>
      </c>
      <c r="AM38" s="3">
        <v>770</v>
      </c>
      <c r="AN38" s="3" t="s">
        <v>96</v>
      </c>
      <c r="AO38" s="3">
        <v>835</v>
      </c>
      <c r="AP38" s="3">
        <v>90</v>
      </c>
      <c r="AQ38" s="3" t="s">
        <v>104</v>
      </c>
      <c r="AR38" s="3">
        <v>765</v>
      </c>
      <c r="AS38" s="3">
        <v>675</v>
      </c>
      <c r="AT38" s="3">
        <v>535</v>
      </c>
      <c r="AU38" s="3">
        <v>535</v>
      </c>
      <c r="AV38" s="3">
        <v>535</v>
      </c>
      <c r="AW38" s="3">
        <v>535</v>
      </c>
      <c r="AX38" s="3">
        <v>785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240</v>
      </c>
      <c r="F39" s="3">
        <v>380</v>
      </c>
      <c r="G39" s="3" t="s">
        <v>104</v>
      </c>
      <c r="H39" s="3" t="s">
        <v>104</v>
      </c>
      <c r="I39" s="3" t="s">
        <v>104</v>
      </c>
      <c r="J39" s="3">
        <v>360</v>
      </c>
      <c r="K39" s="3">
        <v>210</v>
      </c>
      <c r="L39" s="3">
        <v>840</v>
      </c>
      <c r="M39" s="3">
        <v>860</v>
      </c>
      <c r="N39" s="3">
        <v>1220</v>
      </c>
      <c r="O39" s="3">
        <v>1070</v>
      </c>
      <c r="P39" s="3">
        <v>1220</v>
      </c>
      <c r="Q39" s="3">
        <v>1070</v>
      </c>
      <c r="R39" s="3">
        <v>380</v>
      </c>
      <c r="S39" s="3">
        <v>380</v>
      </c>
      <c r="T39" s="3" t="s">
        <v>96</v>
      </c>
      <c r="U39" s="3" t="s">
        <v>96</v>
      </c>
      <c r="V39" s="3" t="s">
        <v>96</v>
      </c>
      <c r="W39" s="3" t="s">
        <v>96</v>
      </c>
      <c r="X39" s="3" t="s">
        <v>96</v>
      </c>
      <c r="Y39" s="3" t="s">
        <v>96</v>
      </c>
      <c r="Z39" s="3" t="s">
        <v>96</v>
      </c>
      <c r="AA39" s="3" t="s">
        <v>96</v>
      </c>
      <c r="AB39" s="3">
        <v>815</v>
      </c>
      <c r="AC39" s="3" t="s">
        <v>96</v>
      </c>
      <c r="AD39" s="3" t="s">
        <v>96</v>
      </c>
      <c r="AE39" s="3">
        <v>930</v>
      </c>
      <c r="AF39" s="3">
        <v>1175</v>
      </c>
      <c r="AG39" s="3">
        <v>1025</v>
      </c>
      <c r="AH39" s="3">
        <v>515</v>
      </c>
      <c r="AI39" s="3">
        <v>860</v>
      </c>
      <c r="AJ39" s="3">
        <v>1220</v>
      </c>
      <c r="AK39" s="3">
        <v>1070</v>
      </c>
      <c r="AL39" s="3">
        <v>1040</v>
      </c>
      <c r="AM39" s="3">
        <v>1090</v>
      </c>
      <c r="AN39" s="3" t="s">
        <v>96</v>
      </c>
      <c r="AO39" s="3">
        <v>1190</v>
      </c>
      <c r="AP39" s="3">
        <v>150</v>
      </c>
      <c r="AQ39" s="3" t="s">
        <v>104</v>
      </c>
      <c r="AR39" s="3">
        <v>1020</v>
      </c>
      <c r="AS39" s="3">
        <v>1050</v>
      </c>
      <c r="AT39" s="3">
        <v>840</v>
      </c>
      <c r="AU39" s="3">
        <v>840</v>
      </c>
      <c r="AV39" s="3">
        <v>840</v>
      </c>
      <c r="AW39" s="3">
        <v>840</v>
      </c>
      <c r="AX39" s="3">
        <v>1090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165</v>
      </c>
      <c r="F40" s="3">
        <v>215</v>
      </c>
      <c r="G40" s="3" t="s">
        <v>104</v>
      </c>
      <c r="H40" s="3" t="s">
        <v>104</v>
      </c>
      <c r="I40" s="3" t="s">
        <v>104</v>
      </c>
      <c r="J40" s="3">
        <v>230</v>
      </c>
      <c r="K40" s="3">
        <v>115</v>
      </c>
      <c r="L40" s="3">
        <v>535</v>
      </c>
      <c r="M40" s="3">
        <v>575</v>
      </c>
      <c r="N40" s="3">
        <v>805</v>
      </c>
      <c r="O40" s="3">
        <v>690</v>
      </c>
      <c r="P40" s="3">
        <v>805</v>
      </c>
      <c r="Q40" s="3">
        <v>690</v>
      </c>
      <c r="R40" s="3">
        <v>265</v>
      </c>
      <c r="S40" s="3">
        <v>215</v>
      </c>
      <c r="T40" s="3" t="s">
        <v>96</v>
      </c>
      <c r="U40" s="3">
        <v>365</v>
      </c>
      <c r="V40" s="3">
        <v>595</v>
      </c>
      <c r="W40" s="3">
        <v>480</v>
      </c>
      <c r="X40" s="3">
        <v>595</v>
      </c>
      <c r="Y40" s="3">
        <v>480</v>
      </c>
      <c r="Z40" s="3">
        <v>365</v>
      </c>
      <c r="AA40" s="3">
        <v>365</v>
      </c>
      <c r="AB40" s="3">
        <v>490</v>
      </c>
      <c r="AC40" s="3" t="s">
        <v>96</v>
      </c>
      <c r="AD40" s="3" t="s">
        <v>96</v>
      </c>
      <c r="AE40" s="3">
        <v>565</v>
      </c>
      <c r="AF40" s="3">
        <v>720</v>
      </c>
      <c r="AG40" s="3">
        <v>605</v>
      </c>
      <c r="AH40" s="3">
        <v>365</v>
      </c>
      <c r="AI40" s="3">
        <v>565</v>
      </c>
      <c r="AJ40" s="3">
        <v>795</v>
      </c>
      <c r="AK40" s="3">
        <v>680</v>
      </c>
      <c r="AL40" s="3">
        <v>705</v>
      </c>
      <c r="AM40" s="3">
        <v>730</v>
      </c>
      <c r="AN40" s="3" t="s">
        <v>96</v>
      </c>
      <c r="AO40" s="3">
        <v>820</v>
      </c>
      <c r="AP40" s="3">
        <v>115</v>
      </c>
      <c r="AQ40" s="3" t="s">
        <v>104</v>
      </c>
      <c r="AR40" s="3">
        <v>670</v>
      </c>
      <c r="AS40" s="3">
        <v>650</v>
      </c>
      <c r="AT40" s="3">
        <v>535</v>
      </c>
      <c r="AU40" s="3">
        <v>535</v>
      </c>
      <c r="AV40" s="3">
        <v>535</v>
      </c>
      <c r="AW40" s="3">
        <v>535</v>
      </c>
      <c r="AX40" s="3">
        <v>785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165</v>
      </c>
      <c r="F41" s="3">
        <v>215</v>
      </c>
      <c r="G41" s="3" t="s">
        <v>104</v>
      </c>
      <c r="H41" s="3" t="s">
        <v>104</v>
      </c>
      <c r="I41" s="3" t="s">
        <v>104</v>
      </c>
      <c r="J41" s="3">
        <v>230</v>
      </c>
      <c r="K41" s="3">
        <v>115</v>
      </c>
      <c r="L41" s="3">
        <v>440</v>
      </c>
      <c r="M41" s="3">
        <v>465</v>
      </c>
      <c r="N41" s="3">
        <v>695</v>
      </c>
      <c r="O41" s="3">
        <v>580</v>
      </c>
      <c r="P41" s="3">
        <v>695</v>
      </c>
      <c r="Q41" s="3">
        <v>580</v>
      </c>
      <c r="R41" s="3">
        <v>140</v>
      </c>
      <c r="S41" s="3">
        <v>215</v>
      </c>
      <c r="T41" s="3" t="s">
        <v>96</v>
      </c>
      <c r="U41" s="3">
        <v>315</v>
      </c>
      <c r="V41" s="3">
        <v>545</v>
      </c>
      <c r="W41" s="3">
        <v>430</v>
      </c>
      <c r="X41" s="3">
        <v>545</v>
      </c>
      <c r="Y41" s="3">
        <v>430</v>
      </c>
      <c r="Z41" s="3">
        <v>315</v>
      </c>
      <c r="AA41" s="3">
        <v>315</v>
      </c>
      <c r="AB41" s="3">
        <v>465</v>
      </c>
      <c r="AC41" s="3" t="s">
        <v>96</v>
      </c>
      <c r="AD41" s="3" t="s">
        <v>96</v>
      </c>
      <c r="AE41" s="3">
        <v>465</v>
      </c>
      <c r="AF41" s="3">
        <v>695</v>
      </c>
      <c r="AG41" s="3">
        <v>580</v>
      </c>
      <c r="AH41" s="3">
        <v>365</v>
      </c>
      <c r="AI41" s="3">
        <v>440</v>
      </c>
      <c r="AJ41" s="3">
        <v>670</v>
      </c>
      <c r="AK41" s="3">
        <v>555</v>
      </c>
      <c r="AL41" s="3">
        <v>615</v>
      </c>
      <c r="AM41" s="3">
        <v>665</v>
      </c>
      <c r="AN41" s="3" t="s">
        <v>96</v>
      </c>
      <c r="AO41" s="3">
        <v>730</v>
      </c>
      <c r="AP41" s="3">
        <v>115</v>
      </c>
      <c r="AQ41" s="3" t="s">
        <v>104</v>
      </c>
      <c r="AR41" s="3">
        <v>650</v>
      </c>
      <c r="AS41" s="3">
        <v>555</v>
      </c>
      <c r="AT41" s="3">
        <v>440</v>
      </c>
      <c r="AU41" s="3">
        <v>440</v>
      </c>
      <c r="AV41" s="3">
        <v>440</v>
      </c>
      <c r="AW41" s="3">
        <v>440</v>
      </c>
      <c r="AX41" s="3">
        <v>690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165</v>
      </c>
      <c r="F42" s="3">
        <v>250</v>
      </c>
      <c r="G42" s="3" t="s">
        <v>104</v>
      </c>
      <c r="H42" s="3" t="s">
        <v>104</v>
      </c>
      <c r="I42" s="3" t="s">
        <v>104</v>
      </c>
      <c r="J42" s="3">
        <v>260</v>
      </c>
      <c r="K42" s="3">
        <v>140</v>
      </c>
      <c r="L42" s="3">
        <v>560</v>
      </c>
      <c r="M42" s="3">
        <v>530</v>
      </c>
      <c r="N42" s="3">
        <v>735</v>
      </c>
      <c r="O42" s="3">
        <v>630</v>
      </c>
      <c r="P42" s="3">
        <v>735</v>
      </c>
      <c r="Q42" s="3">
        <v>630</v>
      </c>
      <c r="R42" s="3">
        <v>250</v>
      </c>
      <c r="S42" s="3">
        <v>250</v>
      </c>
      <c r="T42" s="3" t="s">
        <v>96</v>
      </c>
      <c r="U42" s="3">
        <v>360</v>
      </c>
      <c r="V42" s="3">
        <v>565</v>
      </c>
      <c r="W42" s="3">
        <v>460</v>
      </c>
      <c r="X42" s="3">
        <v>585</v>
      </c>
      <c r="Y42" s="3">
        <v>480</v>
      </c>
      <c r="Z42" s="3">
        <v>380</v>
      </c>
      <c r="AA42" s="3">
        <v>380</v>
      </c>
      <c r="AB42" s="3">
        <v>530</v>
      </c>
      <c r="AC42" s="3" t="s">
        <v>96</v>
      </c>
      <c r="AD42" s="3" t="s">
        <v>96</v>
      </c>
      <c r="AE42" s="3">
        <v>550</v>
      </c>
      <c r="AF42" s="3">
        <v>735</v>
      </c>
      <c r="AG42" s="3">
        <v>630</v>
      </c>
      <c r="AH42" s="3">
        <v>450</v>
      </c>
      <c r="AI42" s="3">
        <v>520</v>
      </c>
      <c r="AJ42" s="3">
        <v>725</v>
      </c>
      <c r="AK42" s="3">
        <v>620</v>
      </c>
      <c r="AL42" s="3">
        <v>650</v>
      </c>
      <c r="AM42" s="3">
        <v>700</v>
      </c>
      <c r="AN42" s="3" t="s">
        <v>96</v>
      </c>
      <c r="AO42" s="3">
        <v>755</v>
      </c>
      <c r="AP42" s="3">
        <v>105</v>
      </c>
      <c r="AQ42" s="3" t="s">
        <v>104</v>
      </c>
      <c r="AR42" s="3">
        <v>705</v>
      </c>
      <c r="AS42" s="3">
        <v>600</v>
      </c>
      <c r="AT42" s="3">
        <v>500</v>
      </c>
      <c r="AU42" s="3">
        <v>500</v>
      </c>
      <c r="AV42" s="3">
        <v>500</v>
      </c>
      <c r="AW42" s="3">
        <v>500</v>
      </c>
      <c r="AX42" s="3">
        <v>750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215</v>
      </c>
      <c r="F43" s="3">
        <v>265</v>
      </c>
      <c r="G43" s="3" t="s">
        <v>104</v>
      </c>
      <c r="H43" s="3" t="s">
        <v>104</v>
      </c>
      <c r="I43" s="3" t="s">
        <v>104</v>
      </c>
      <c r="J43" s="3">
        <v>355</v>
      </c>
      <c r="K43" s="3">
        <v>190</v>
      </c>
      <c r="L43" s="3">
        <v>665</v>
      </c>
      <c r="M43" s="3">
        <v>715</v>
      </c>
      <c r="N43" s="3">
        <v>1070</v>
      </c>
      <c r="O43" s="3">
        <v>905</v>
      </c>
      <c r="P43" s="3">
        <v>1070</v>
      </c>
      <c r="Q43" s="3">
        <v>905</v>
      </c>
      <c r="R43" s="3">
        <v>465</v>
      </c>
      <c r="S43" s="3">
        <v>265</v>
      </c>
      <c r="T43" s="3" t="s">
        <v>96</v>
      </c>
      <c r="U43" s="3">
        <v>715</v>
      </c>
      <c r="V43" s="3">
        <v>1070</v>
      </c>
      <c r="W43" s="3">
        <v>905</v>
      </c>
      <c r="X43" s="3">
        <v>1020</v>
      </c>
      <c r="Y43" s="3">
        <v>855</v>
      </c>
      <c r="Z43" s="3">
        <v>665</v>
      </c>
      <c r="AA43" s="3">
        <v>665</v>
      </c>
      <c r="AB43" s="3">
        <v>715</v>
      </c>
      <c r="AC43" s="3" t="s">
        <v>96</v>
      </c>
      <c r="AD43" s="3" t="s">
        <v>96</v>
      </c>
      <c r="AE43" s="3">
        <v>795</v>
      </c>
      <c r="AF43" s="3">
        <v>1070</v>
      </c>
      <c r="AG43" s="3">
        <v>905</v>
      </c>
      <c r="AH43" s="3">
        <v>635</v>
      </c>
      <c r="AI43" s="3">
        <v>745</v>
      </c>
      <c r="AJ43" s="3">
        <v>1100</v>
      </c>
      <c r="AK43" s="3">
        <v>935</v>
      </c>
      <c r="AL43" s="3">
        <v>865</v>
      </c>
      <c r="AM43" s="3">
        <v>915</v>
      </c>
      <c r="AN43" s="3" t="s">
        <v>96</v>
      </c>
      <c r="AO43" s="3">
        <v>1030</v>
      </c>
      <c r="AP43" s="3">
        <v>165</v>
      </c>
      <c r="AQ43" s="3" t="s">
        <v>104</v>
      </c>
      <c r="AR43" s="3">
        <v>1020</v>
      </c>
      <c r="AS43" s="3">
        <v>855</v>
      </c>
      <c r="AT43" s="3">
        <v>665</v>
      </c>
      <c r="AU43" s="3">
        <v>665</v>
      </c>
      <c r="AV43" s="3">
        <v>665</v>
      </c>
      <c r="AW43" s="3">
        <v>665</v>
      </c>
      <c r="AX43" s="3">
        <v>915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190</v>
      </c>
      <c r="F44" s="3">
        <v>215</v>
      </c>
      <c r="G44" s="3" t="s">
        <v>104</v>
      </c>
      <c r="H44" s="3" t="s">
        <v>104</v>
      </c>
      <c r="I44" s="3" t="s">
        <v>104</v>
      </c>
      <c r="J44" s="3">
        <v>245</v>
      </c>
      <c r="K44" s="3">
        <v>140</v>
      </c>
      <c r="L44" s="3">
        <v>505</v>
      </c>
      <c r="M44" s="3">
        <v>565</v>
      </c>
      <c r="N44" s="3">
        <v>810</v>
      </c>
      <c r="O44" s="3">
        <v>705</v>
      </c>
      <c r="P44" s="3">
        <v>810</v>
      </c>
      <c r="Q44" s="3">
        <v>705</v>
      </c>
      <c r="R44" s="3">
        <v>290</v>
      </c>
      <c r="S44" s="3">
        <v>215</v>
      </c>
      <c r="T44" s="3" t="s">
        <v>96</v>
      </c>
      <c r="U44" s="3">
        <v>405</v>
      </c>
      <c r="V44" s="3">
        <v>650</v>
      </c>
      <c r="W44" s="3">
        <v>545</v>
      </c>
      <c r="X44" s="3">
        <v>650</v>
      </c>
      <c r="Y44" s="3">
        <v>545</v>
      </c>
      <c r="Z44" s="3">
        <v>405</v>
      </c>
      <c r="AA44" s="3">
        <v>405</v>
      </c>
      <c r="AB44" s="3">
        <v>565</v>
      </c>
      <c r="AC44" s="3" t="s">
        <v>96</v>
      </c>
      <c r="AD44" s="3" t="s">
        <v>96</v>
      </c>
      <c r="AE44" s="3">
        <v>590</v>
      </c>
      <c r="AF44" s="3">
        <v>810</v>
      </c>
      <c r="AG44" s="3">
        <v>705</v>
      </c>
      <c r="AH44" s="3">
        <v>440</v>
      </c>
      <c r="AI44" s="3">
        <v>540</v>
      </c>
      <c r="AJ44" s="3">
        <v>785</v>
      </c>
      <c r="AK44" s="3">
        <v>680</v>
      </c>
      <c r="AL44" s="3">
        <v>690</v>
      </c>
      <c r="AM44" s="3">
        <v>740</v>
      </c>
      <c r="AN44" s="3" t="s">
        <v>96</v>
      </c>
      <c r="AO44" s="3">
        <v>795</v>
      </c>
      <c r="AP44" s="3">
        <v>105</v>
      </c>
      <c r="AQ44" s="3" t="s">
        <v>104</v>
      </c>
      <c r="AR44" s="3">
        <v>750</v>
      </c>
      <c r="AS44" s="3">
        <v>645</v>
      </c>
      <c r="AT44" s="3">
        <v>505</v>
      </c>
      <c r="AU44" s="3">
        <v>505</v>
      </c>
      <c r="AV44" s="3">
        <v>505</v>
      </c>
      <c r="AW44" s="3">
        <v>505</v>
      </c>
      <c r="AX44" s="3">
        <v>755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195</v>
      </c>
      <c r="F45" s="3">
        <v>215</v>
      </c>
      <c r="G45" s="3" t="s">
        <v>104</v>
      </c>
      <c r="H45" s="3" t="s">
        <v>104</v>
      </c>
      <c r="I45" s="3" t="s">
        <v>104</v>
      </c>
      <c r="J45" s="3">
        <v>230</v>
      </c>
      <c r="K45" s="3">
        <v>140</v>
      </c>
      <c r="L45" s="3">
        <v>635</v>
      </c>
      <c r="M45" s="3">
        <v>660</v>
      </c>
      <c r="N45" s="3">
        <v>890</v>
      </c>
      <c r="O45" s="3">
        <v>800</v>
      </c>
      <c r="P45" s="3">
        <v>890</v>
      </c>
      <c r="Q45" s="3">
        <v>800</v>
      </c>
      <c r="R45" s="3">
        <v>270</v>
      </c>
      <c r="S45" s="3">
        <v>215</v>
      </c>
      <c r="T45" s="3" t="s">
        <v>96</v>
      </c>
      <c r="U45" s="3">
        <v>420</v>
      </c>
      <c r="V45" s="3">
        <v>650</v>
      </c>
      <c r="W45" s="3">
        <v>560</v>
      </c>
      <c r="X45" s="3">
        <v>650</v>
      </c>
      <c r="Y45" s="3">
        <v>560</v>
      </c>
      <c r="Z45" s="3">
        <v>420</v>
      </c>
      <c r="AA45" s="3">
        <v>420</v>
      </c>
      <c r="AB45" s="3">
        <v>560</v>
      </c>
      <c r="AC45" s="3" t="s">
        <v>96</v>
      </c>
      <c r="AD45" s="3" t="s">
        <v>96</v>
      </c>
      <c r="AE45" s="3">
        <v>715</v>
      </c>
      <c r="AF45" s="3">
        <v>790</v>
      </c>
      <c r="AG45" s="3">
        <v>700</v>
      </c>
      <c r="AH45" s="3">
        <v>370</v>
      </c>
      <c r="AI45" s="3">
        <v>685</v>
      </c>
      <c r="AJ45" s="3">
        <v>915</v>
      </c>
      <c r="AK45" s="3">
        <v>825</v>
      </c>
      <c r="AL45" s="3">
        <v>845</v>
      </c>
      <c r="AM45" s="3">
        <v>870</v>
      </c>
      <c r="AN45" s="3" t="s">
        <v>96</v>
      </c>
      <c r="AO45" s="3">
        <v>935</v>
      </c>
      <c r="AP45" s="3">
        <v>90</v>
      </c>
      <c r="AQ45" s="3" t="s">
        <v>104</v>
      </c>
      <c r="AR45" s="3">
        <v>765</v>
      </c>
      <c r="AS45" s="3">
        <v>775</v>
      </c>
      <c r="AT45" s="3">
        <v>635</v>
      </c>
      <c r="AU45" s="3">
        <v>635</v>
      </c>
      <c r="AV45" s="3">
        <v>635</v>
      </c>
      <c r="AW45" s="3">
        <v>635</v>
      </c>
      <c r="AX45" s="3">
        <v>885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170</v>
      </c>
      <c r="F46" s="3">
        <v>170</v>
      </c>
      <c r="G46" s="3" t="s">
        <v>104</v>
      </c>
      <c r="H46" s="3" t="s">
        <v>104</v>
      </c>
      <c r="I46" s="3" t="s">
        <v>104</v>
      </c>
      <c r="J46" s="3">
        <v>280</v>
      </c>
      <c r="K46" s="3">
        <v>115</v>
      </c>
      <c r="L46" s="3">
        <v>530</v>
      </c>
      <c r="M46" s="3" t="s">
        <v>105</v>
      </c>
      <c r="N46" s="3">
        <v>840</v>
      </c>
      <c r="O46" s="3">
        <v>720</v>
      </c>
      <c r="P46" s="3">
        <v>840</v>
      </c>
      <c r="Q46" s="3">
        <v>720</v>
      </c>
      <c r="R46" s="3">
        <v>270</v>
      </c>
      <c r="S46" s="3">
        <v>170</v>
      </c>
      <c r="T46" s="3" t="s">
        <v>96</v>
      </c>
      <c r="U46" s="3">
        <v>480</v>
      </c>
      <c r="V46" s="3">
        <v>715</v>
      </c>
      <c r="W46" s="3">
        <v>595</v>
      </c>
      <c r="X46" s="3">
        <v>715</v>
      </c>
      <c r="Y46" s="3">
        <v>595</v>
      </c>
      <c r="Z46" s="3">
        <v>480</v>
      </c>
      <c r="AA46" s="3">
        <v>480</v>
      </c>
      <c r="AB46" s="3">
        <v>590</v>
      </c>
      <c r="AC46" s="3" t="s">
        <v>96</v>
      </c>
      <c r="AD46" s="3" t="s">
        <v>96</v>
      </c>
      <c r="AE46" s="3">
        <v>615</v>
      </c>
      <c r="AF46" s="3">
        <v>825</v>
      </c>
      <c r="AG46" s="3">
        <v>705</v>
      </c>
      <c r="AH46" s="3">
        <v>390</v>
      </c>
      <c r="AI46" s="3">
        <v>540</v>
      </c>
      <c r="AJ46" s="3">
        <v>720</v>
      </c>
      <c r="AK46" s="3">
        <v>655</v>
      </c>
      <c r="AL46" s="3" t="s">
        <v>107</v>
      </c>
      <c r="AM46" s="3" t="s">
        <v>108</v>
      </c>
      <c r="AN46" s="3" t="s">
        <v>96</v>
      </c>
      <c r="AO46" s="3">
        <v>795</v>
      </c>
      <c r="AP46" s="3">
        <v>65</v>
      </c>
      <c r="AQ46" s="3" t="s">
        <v>104</v>
      </c>
      <c r="AR46" s="3">
        <v>695</v>
      </c>
      <c r="AS46" s="3">
        <v>645</v>
      </c>
      <c r="AT46" s="3" t="s">
        <v>109</v>
      </c>
      <c r="AU46" s="3">
        <v>530</v>
      </c>
      <c r="AV46" s="3">
        <v>530</v>
      </c>
      <c r="AW46" s="3">
        <v>530</v>
      </c>
      <c r="AX46" s="3">
        <v>780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165</v>
      </c>
      <c r="F47" s="3">
        <v>215</v>
      </c>
      <c r="G47" s="3" t="s">
        <v>104</v>
      </c>
      <c r="H47" s="3" t="s">
        <v>104</v>
      </c>
      <c r="I47" s="3" t="s">
        <v>104</v>
      </c>
      <c r="J47" s="3">
        <v>230</v>
      </c>
      <c r="K47" s="3">
        <v>115</v>
      </c>
      <c r="L47" s="3">
        <v>485</v>
      </c>
      <c r="M47" s="3">
        <v>525</v>
      </c>
      <c r="N47" s="3">
        <v>755</v>
      </c>
      <c r="O47" s="3">
        <v>640</v>
      </c>
      <c r="P47" s="3">
        <v>755</v>
      </c>
      <c r="Q47" s="3">
        <v>640</v>
      </c>
      <c r="R47" s="3">
        <v>265</v>
      </c>
      <c r="S47" s="3">
        <v>215</v>
      </c>
      <c r="T47" s="3" t="s">
        <v>96</v>
      </c>
      <c r="U47" s="3">
        <v>390</v>
      </c>
      <c r="V47" s="3">
        <v>620</v>
      </c>
      <c r="W47" s="3">
        <v>505</v>
      </c>
      <c r="X47" s="3">
        <v>620</v>
      </c>
      <c r="Y47" s="3">
        <v>505</v>
      </c>
      <c r="Z47" s="3">
        <v>390</v>
      </c>
      <c r="AA47" s="3">
        <v>390</v>
      </c>
      <c r="AB47" s="3">
        <v>560</v>
      </c>
      <c r="AC47" s="3" t="s">
        <v>96</v>
      </c>
      <c r="AD47" s="3" t="s">
        <v>96</v>
      </c>
      <c r="AE47" s="3">
        <v>595</v>
      </c>
      <c r="AF47" s="3">
        <v>790</v>
      </c>
      <c r="AG47" s="3">
        <v>675</v>
      </c>
      <c r="AH47" s="3">
        <v>370</v>
      </c>
      <c r="AI47" s="3">
        <v>560</v>
      </c>
      <c r="AJ47" s="3">
        <v>790</v>
      </c>
      <c r="AK47" s="3">
        <v>675</v>
      </c>
      <c r="AL47" s="3">
        <v>705</v>
      </c>
      <c r="AM47" s="3">
        <v>730</v>
      </c>
      <c r="AN47" s="3" t="s">
        <v>96</v>
      </c>
      <c r="AO47" s="3">
        <v>820</v>
      </c>
      <c r="AP47" s="3">
        <v>115</v>
      </c>
      <c r="AQ47" s="3" t="s">
        <v>104</v>
      </c>
      <c r="AR47" s="3">
        <v>765</v>
      </c>
      <c r="AS47" s="3">
        <v>600</v>
      </c>
      <c r="AT47" s="3">
        <v>485</v>
      </c>
      <c r="AU47" s="3">
        <v>485</v>
      </c>
      <c r="AV47" s="3">
        <v>485</v>
      </c>
      <c r="AW47" s="3">
        <v>485</v>
      </c>
      <c r="AX47" s="3">
        <v>735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 t="s">
        <v>381</v>
      </c>
      <c r="F48" s="3" t="s">
        <v>381</v>
      </c>
      <c r="G48" s="3" t="s">
        <v>104</v>
      </c>
      <c r="H48" s="3" t="s">
        <v>104</v>
      </c>
      <c r="I48" s="3" t="s">
        <v>104</v>
      </c>
      <c r="J48" s="3" t="s">
        <v>381</v>
      </c>
      <c r="K48" s="3" t="s">
        <v>381</v>
      </c>
      <c r="L48" s="3" t="s">
        <v>381</v>
      </c>
      <c r="M48" s="3">
        <v>540</v>
      </c>
      <c r="N48" s="3">
        <v>895</v>
      </c>
      <c r="O48" s="3">
        <v>780</v>
      </c>
      <c r="P48" s="3">
        <v>895</v>
      </c>
      <c r="Q48" s="3">
        <v>780</v>
      </c>
      <c r="R48" s="3">
        <v>175</v>
      </c>
      <c r="S48" s="3" t="s">
        <v>381</v>
      </c>
      <c r="T48" s="3" t="s">
        <v>96</v>
      </c>
      <c r="U48" s="3">
        <v>415</v>
      </c>
      <c r="V48" s="3">
        <v>770</v>
      </c>
      <c r="W48" s="3">
        <v>655</v>
      </c>
      <c r="X48" s="3">
        <v>775</v>
      </c>
      <c r="Y48" s="3">
        <v>660</v>
      </c>
      <c r="Z48" s="3">
        <v>420</v>
      </c>
      <c r="AA48" s="3">
        <v>420</v>
      </c>
      <c r="AB48" s="3">
        <v>560</v>
      </c>
      <c r="AC48" s="3" t="s">
        <v>96</v>
      </c>
      <c r="AD48" s="3" t="s">
        <v>96</v>
      </c>
      <c r="AE48" s="3">
        <v>540</v>
      </c>
      <c r="AF48" s="3">
        <v>915</v>
      </c>
      <c r="AG48" s="3">
        <v>800</v>
      </c>
      <c r="AH48" s="3">
        <v>370</v>
      </c>
      <c r="AI48" s="3">
        <v>490</v>
      </c>
      <c r="AJ48" s="3">
        <v>845</v>
      </c>
      <c r="AK48" s="3">
        <v>730</v>
      </c>
      <c r="AL48" s="3">
        <v>665</v>
      </c>
      <c r="AM48" s="3">
        <v>715</v>
      </c>
      <c r="AN48" s="3" t="s">
        <v>96</v>
      </c>
      <c r="AO48" s="3">
        <v>780</v>
      </c>
      <c r="AP48" s="3">
        <v>115</v>
      </c>
      <c r="AQ48" s="3" t="s">
        <v>104</v>
      </c>
      <c r="AR48" s="3">
        <v>765</v>
      </c>
      <c r="AS48" s="3">
        <v>730</v>
      </c>
      <c r="AT48" s="3">
        <v>490</v>
      </c>
      <c r="AU48" s="3">
        <v>490</v>
      </c>
      <c r="AV48" s="3">
        <v>490</v>
      </c>
      <c r="AW48" s="3">
        <v>490</v>
      </c>
      <c r="AX48" s="3">
        <v>740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240</v>
      </c>
      <c r="F49" s="3">
        <v>380</v>
      </c>
      <c r="G49" s="3" t="s">
        <v>104</v>
      </c>
      <c r="H49" s="3" t="s">
        <v>104</v>
      </c>
      <c r="I49" s="3" t="s">
        <v>104</v>
      </c>
      <c r="J49" s="3">
        <v>275</v>
      </c>
      <c r="K49" s="3">
        <v>225</v>
      </c>
      <c r="L49" s="3">
        <v>840</v>
      </c>
      <c r="M49" s="3">
        <v>860</v>
      </c>
      <c r="N49" s="3">
        <v>1235</v>
      </c>
      <c r="O49" s="3">
        <v>1085</v>
      </c>
      <c r="P49" s="3">
        <v>1235</v>
      </c>
      <c r="Q49" s="3">
        <v>1085</v>
      </c>
      <c r="R49" s="3">
        <v>380</v>
      </c>
      <c r="S49" s="3">
        <v>380</v>
      </c>
      <c r="T49" s="3" t="s">
        <v>96</v>
      </c>
      <c r="U49" s="3">
        <v>740</v>
      </c>
      <c r="V49" s="3">
        <v>1115</v>
      </c>
      <c r="W49" s="3">
        <v>965</v>
      </c>
      <c r="X49" s="3">
        <v>1115</v>
      </c>
      <c r="Y49" s="3">
        <v>965</v>
      </c>
      <c r="Z49" s="3">
        <v>740</v>
      </c>
      <c r="AA49" s="3">
        <v>740</v>
      </c>
      <c r="AB49" s="3">
        <v>560</v>
      </c>
      <c r="AC49" s="3" t="s">
        <v>96</v>
      </c>
      <c r="AD49" s="3" t="s">
        <v>96</v>
      </c>
      <c r="AE49" s="3">
        <v>930</v>
      </c>
      <c r="AF49" s="3">
        <v>935</v>
      </c>
      <c r="AG49" s="3">
        <v>785</v>
      </c>
      <c r="AH49" s="3">
        <v>370</v>
      </c>
      <c r="AI49" s="3">
        <v>860</v>
      </c>
      <c r="AJ49" s="3">
        <v>1235</v>
      </c>
      <c r="AK49" s="3">
        <v>1085</v>
      </c>
      <c r="AL49" s="3">
        <v>1040</v>
      </c>
      <c r="AM49" s="3">
        <v>1090</v>
      </c>
      <c r="AN49" s="3" t="s">
        <v>96</v>
      </c>
      <c r="AO49" s="3">
        <v>1190</v>
      </c>
      <c r="AP49" s="3">
        <v>150</v>
      </c>
      <c r="AQ49" s="3" t="s">
        <v>104</v>
      </c>
      <c r="AR49" s="3">
        <v>765</v>
      </c>
      <c r="AS49" s="3">
        <v>1065</v>
      </c>
      <c r="AT49" s="3">
        <v>840</v>
      </c>
      <c r="AU49" s="3">
        <v>840</v>
      </c>
      <c r="AV49" s="3">
        <v>840</v>
      </c>
      <c r="AW49" s="3">
        <v>840</v>
      </c>
      <c r="AX49" s="3">
        <v>1090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185</v>
      </c>
      <c r="F50" s="3">
        <v>165</v>
      </c>
      <c r="G50" s="3" t="s">
        <v>104</v>
      </c>
      <c r="H50" s="3" t="s">
        <v>104</v>
      </c>
      <c r="I50" s="3" t="s">
        <v>104</v>
      </c>
      <c r="J50" s="3">
        <v>330</v>
      </c>
      <c r="K50" s="3">
        <v>165</v>
      </c>
      <c r="L50" s="3">
        <v>465</v>
      </c>
      <c r="M50" s="3">
        <v>515</v>
      </c>
      <c r="N50" s="3">
        <v>845</v>
      </c>
      <c r="O50" s="3">
        <v>680</v>
      </c>
      <c r="P50" s="3">
        <v>845</v>
      </c>
      <c r="Q50" s="3">
        <v>680</v>
      </c>
      <c r="R50" s="3">
        <v>365</v>
      </c>
      <c r="S50" s="3">
        <v>165</v>
      </c>
      <c r="T50" s="3" t="s">
        <v>96</v>
      </c>
      <c r="U50" s="3">
        <v>375</v>
      </c>
      <c r="V50" s="3">
        <v>705</v>
      </c>
      <c r="W50" s="3">
        <v>540</v>
      </c>
      <c r="X50" s="3">
        <v>720</v>
      </c>
      <c r="Y50" s="3">
        <v>555</v>
      </c>
      <c r="Z50" s="3">
        <v>390</v>
      </c>
      <c r="AA50" s="3">
        <v>390</v>
      </c>
      <c r="AB50" s="3">
        <v>560</v>
      </c>
      <c r="AC50" s="3" t="s">
        <v>96</v>
      </c>
      <c r="AD50" s="3" t="s">
        <v>96</v>
      </c>
      <c r="AE50" s="3">
        <v>575</v>
      </c>
      <c r="AF50" s="3">
        <v>890</v>
      </c>
      <c r="AG50" s="3">
        <v>725</v>
      </c>
      <c r="AH50" s="3">
        <v>370</v>
      </c>
      <c r="AI50" s="3">
        <v>500</v>
      </c>
      <c r="AJ50" s="3">
        <v>830</v>
      </c>
      <c r="AK50" s="3">
        <v>665</v>
      </c>
      <c r="AL50" s="3">
        <v>665</v>
      </c>
      <c r="AM50" s="3">
        <v>715</v>
      </c>
      <c r="AN50" s="3" t="s">
        <v>96</v>
      </c>
      <c r="AO50" s="3">
        <v>830</v>
      </c>
      <c r="AP50" s="3">
        <v>165</v>
      </c>
      <c r="AQ50" s="3" t="s">
        <v>104</v>
      </c>
      <c r="AR50" s="3">
        <v>765</v>
      </c>
      <c r="AS50" s="3">
        <v>630</v>
      </c>
      <c r="AT50" s="3">
        <v>465</v>
      </c>
      <c r="AU50" s="3">
        <v>465</v>
      </c>
      <c r="AV50" s="3">
        <v>465</v>
      </c>
      <c r="AW50" s="3">
        <v>465</v>
      </c>
      <c r="AX50" s="3">
        <v>715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185</v>
      </c>
      <c r="F51" s="3">
        <v>165</v>
      </c>
      <c r="G51" s="3" t="s">
        <v>104</v>
      </c>
      <c r="H51" s="3" t="s">
        <v>104</v>
      </c>
      <c r="I51" s="3" t="s">
        <v>104</v>
      </c>
      <c r="J51" s="3">
        <v>330</v>
      </c>
      <c r="K51" s="3">
        <v>165</v>
      </c>
      <c r="L51" s="3">
        <v>465</v>
      </c>
      <c r="M51" s="3">
        <v>515</v>
      </c>
      <c r="N51" s="3">
        <v>845</v>
      </c>
      <c r="O51" s="3">
        <v>680</v>
      </c>
      <c r="P51" s="3">
        <v>845</v>
      </c>
      <c r="Q51" s="3">
        <v>680</v>
      </c>
      <c r="R51" s="3">
        <v>365</v>
      </c>
      <c r="S51" s="3">
        <v>165</v>
      </c>
      <c r="T51" s="3" t="s">
        <v>96</v>
      </c>
      <c r="U51" s="3">
        <v>375</v>
      </c>
      <c r="V51" s="3">
        <v>705</v>
      </c>
      <c r="W51" s="3">
        <v>540</v>
      </c>
      <c r="X51" s="3">
        <v>720</v>
      </c>
      <c r="Y51" s="3">
        <v>555</v>
      </c>
      <c r="Z51" s="3">
        <v>390</v>
      </c>
      <c r="AA51" s="3">
        <v>390</v>
      </c>
      <c r="AB51" s="3" t="s">
        <v>96</v>
      </c>
      <c r="AC51" s="3" t="s">
        <v>96</v>
      </c>
      <c r="AD51" s="3" t="s">
        <v>96</v>
      </c>
      <c r="AE51" s="3" t="s">
        <v>96</v>
      </c>
      <c r="AF51" s="3" t="s">
        <v>96</v>
      </c>
      <c r="AG51" s="3" t="s">
        <v>96</v>
      </c>
      <c r="AH51" s="3" t="s">
        <v>96</v>
      </c>
      <c r="AI51" s="3">
        <v>500</v>
      </c>
      <c r="AJ51" s="3">
        <v>830</v>
      </c>
      <c r="AK51" s="3">
        <v>665</v>
      </c>
      <c r="AL51" s="3">
        <v>665</v>
      </c>
      <c r="AM51" s="3">
        <v>715</v>
      </c>
      <c r="AN51" s="3" t="s">
        <v>96</v>
      </c>
      <c r="AO51" s="3">
        <v>830</v>
      </c>
      <c r="AP51" s="3">
        <v>165</v>
      </c>
      <c r="AQ51" s="3" t="s">
        <v>104</v>
      </c>
      <c r="AR51" s="3" t="s">
        <v>96</v>
      </c>
      <c r="AS51" s="3">
        <v>630</v>
      </c>
      <c r="AT51" s="3">
        <v>465</v>
      </c>
      <c r="AU51" s="3">
        <v>465</v>
      </c>
      <c r="AV51" s="3">
        <v>465</v>
      </c>
      <c r="AW51" s="3">
        <v>465</v>
      </c>
      <c r="AX51" s="3" t="s">
        <v>96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215</v>
      </c>
      <c r="F52" s="3">
        <v>165</v>
      </c>
      <c r="G52" s="3" t="s">
        <v>104</v>
      </c>
      <c r="H52" s="3" t="s">
        <v>104</v>
      </c>
      <c r="I52" s="3" t="s">
        <v>104</v>
      </c>
      <c r="J52" s="3">
        <v>265</v>
      </c>
      <c r="K52" s="3">
        <v>130</v>
      </c>
      <c r="L52" s="3">
        <v>615</v>
      </c>
      <c r="M52" s="3">
        <v>665</v>
      </c>
      <c r="N52" s="3">
        <v>930</v>
      </c>
      <c r="O52" s="3">
        <v>795</v>
      </c>
      <c r="P52" s="3">
        <v>930</v>
      </c>
      <c r="Q52" s="3">
        <v>795</v>
      </c>
      <c r="R52" s="3">
        <v>240</v>
      </c>
      <c r="S52" s="3">
        <v>165</v>
      </c>
      <c r="T52" s="3" t="s">
        <v>96</v>
      </c>
      <c r="U52" s="3">
        <v>465</v>
      </c>
      <c r="V52" s="3">
        <v>730</v>
      </c>
      <c r="W52" s="3">
        <v>595</v>
      </c>
      <c r="X52" s="3">
        <v>730</v>
      </c>
      <c r="Y52" s="3">
        <v>595</v>
      </c>
      <c r="Z52" s="3">
        <v>465</v>
      </c>
      <c r="AA52" s="3">
        <v>465</v>
      </c>
      <c r="AB52" s="3">
        <v>560</v>
      </c>
      <c r="AC52" s="3" t="s">
        <v>96</v>
      </c>
      <c r="AD52" s="3" t="s">
        <v>96</v>
      </c>
      <c r="AE52" s="3">
        <v>665</v>
      </c>
      <c r="AF52" s="3">
        <v>825</v>
      </c>
      <c r="AG52" s="3">
        <v>690</v>
      </c>
      <c r="AH52" s="3">
        <v>370</v>
      </c>
      <c r="AI52" s="3">
        <v>640</v>
      </c>
      <c r="AJ52" s="3">
        <v>905</v>
      </c>
      <c r="AK52" s="3">
        <v>770</v>
      </c>
      <c r="AL52" s="3">
        <v>865</v>
      </c>
      <c r="AM52" s="3">
        <v>865</v>
      </c>
      <c r="AN52" s="3" t="s">
        <v>96</v>
      </c>
      <c r="AO52" s="3">
        <v>1000</v>
      </c>
      <c r="AP52" s="3">
        <v>135</v>
      </c>
      <c r="AQ52" s="3" t="s">
        <v>104</v>
      </c>
      <c r="AR52" s="3">
        <v>765</v>
      </c>
      <c r="AS52" s="3">
        <v>745</v>
      </c>
      <c r="AT52" s="3">
        <v>615</v>
      </c>
      <c r="AU52" s="3">
        <v>615</v>
      </c>
      <c r="AV52" s="3">
        <v>615</v>
      </c>
      <c r="AW52" s="3">
        <v>615</v>
      </c>
      <c r="AX52" s="3">
        <v>865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4C9C-B8DA-4ABE-BA96-AC9AF912F531}">
  <sheetPr codeName="Sheet10"/>
  <dimension ref="A1:AX52"/>
  <sheetViews>
    <sheetView workbookViewId="0">
      <pane xSplit="1" topLeftCell="B1" activePane="topRight" state="frozen"/>
      <selection pane="topRight" activeCell="AO8" sqref="AO8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1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200</v>
      </c>
      <c r="F2" s="3">
        <v>225</v>
      </c>
      <c r="G2" s="3" t="s">
        <v>104</v>
      </c>
      <c r="H2" s="3" t="s">
        <v>104</v>
      </c>
      <c r="I2" s="3" t="s">
        <v>104</v>
      </c>
      <c r="J2" s="3">
        <v>300</v>
      </c>
      <c r="K2" s="3">
        <v>150</v>
      </c>
      <c r="L2" s="3">
        <v>950</v>
      </c>
      <c r="M2" s="3">
        <v>1000</v>
      </c>
      <c r="N2" s="3">
        <v>1125</v>
      </c>
      <c r="O2" s="3">
        <v>1100</v>
      </c>
      <c r="P2" s="3">
        <v>1125</v>
      </c>
      <c r="Q2" s="3">
        <v>1100</v>
      </c>
      <c r="R2" s="3">
        <v>700</v>
      </c>
      <c r="S2" s="3">
        <v>225</v>
      </c>
      <c r="T2" s="3" t="s">
        <v>104</v>
      </c>
      <c r="U2" s="3">
        <v>850</v>
      </c>
      <c r="V2" s="3">
        <v>1025</v>
      </c>
      <c r="W2" s="3">
        <v>1000</v>
      </c>
      <c r="X2" s="3">
        <v>1025</v>
      </c>
      <c r="Y2" s="3">
        <v>1000</v>
      </c>
      <c r="Z2" s="3">
        <v>850</v>
      </c>
      <c r="AA2" s="3">
        <v>850</v>
      </c>
      <c r="AB2" s="3">
        <v>1000</v>
      </c>
      <c r="AC2" s="3" t="s">
        <v>100</v>
      </c>
      <c r="AD2" s="3" t="s">
        <v>104</v>
      </c>
      <c r="AE2" s="3">
        <v>1050</v>
      </c>
      <c r="AF2" s="3">
        <v>1225</v>
      </c>
      <c r="AG2" s="3">
        <v>1200</v>
      </c>
      <c r="AH2" s="3">
        <v>850</v>
      </c>
      <c r="AI2" s="3">
        <v>1125</v>
      </c>
      <c r="AJ2" s="3">
        <v>1125</v>
      </c>
      <c r="AK2" s="3">
        <v>1125</v>
      </c>
      <c r="AL2" s="3">
        <v>1125</v>
      </c>
      <c r="AM2" s="3">
        <v>1175</v>
      </c>
      <c r="AN2" s="3" t="s">
        <v>104</v>
      </c>
      <c r="AO2" s="3">
        <v>1125</v>
      </c>
      <c r="AP2" s="3">
        <v>150</v>
      </c>
      <c r="AQ2" s="3">
        <v>675</v>
      </c>
      <c r="AR2" s="3">
        <v>1125</v>
      </c>
      <c r="AS2" s="3">
        <v>1100</v>
      </c>
      <c r="AT2" s="3">
        <v>950</v>
      </c>
      <c r="AU2" s="3" t="s">
        <v>104</v>
      </c>
      <c r="AV2" s="3">
        <v>1025</v>
      </c>
      <c r="AW2" s="3">
        <v>1025</v>
      </c>
      <c r="AX2" s="3" t="s">
        <v>279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175</v>
      </c>
      <c r="F3" s="3">
        <v>200</v>
      </c>
      <c r="G3" s="3" t="s">
        <v>104</v>
      </c>
      <c r="H3" s="3" t="s">
        <v>104</v>
      </c>
      <c r="I3" s="3" t="s">
        <v>104</v>
      </c>
      <c r="J3" s="3">
        <v>300</v>
      </c>
      <c r="K3" s="3">
        <v>150</v>
      </c>
      <c r="L3" s="3">
        <v>545</v>
      </c>
      <c r="M3" s="3">
        <v>595</v>
      </c>
      <c r="N3" s="3">
        <v>720</v>
      </c>
      <c r="O3" s="3">
        <v>695</v>
      </c>
      <c r="P3" s="3">
        <v>720</v>
      </c>
      <c r="Q3" s="3">
        <v>695</v>
      </c>
      <c r="R3" s="3">
        <v>295</v>
      </c>
      <c r="S3" s="3">
        <v>200</v>
      </c>
      <c r="T3" s="3" t="s">
        <v>104</v>
      </c>
      <c r="U3" s="3">
        <v>445</v>
      </c>
      <c r="V3" s="3">
        <v>620</v>
      </c>
      <c r="W3" s="3">
        <v>595</v>
      </c>
      <c r="X3" s="3">
        <v>620</v>
      </c>
      <c r="Y3" s="3">
        <v>595</v>
      </c>
      <c r="Z3" s="3">
        <v>445</v>
      </c>
      <c r="AA3" s="3">
        <v>445</v>
      </c>
      <c r="AB3" s="3">
        <v>595</v>
      </c>
      <c r="AC3" s="3" t="s">
        <v>100</v>
      </c>
      <c r="AD3" s="3" t="s">
        <v>104</v>
      </c>
      <c r="AE3" s="3">
        <v>645</v>
      </c>
      <c r="AF3" s="3">
        <v>820</v>
      </c>
      <c r="AG3" s="3">
        <v>795</v>
      </c>
      <c r="AH3" s="3">
        <v>445</v>
      </c>
      <c r="AI3" s="3">
        <v>720</v>
      </c>
      <c r="AJ3" s="3">
        <v>720</v>
      </c>
      <c r="AK3" s="3">
        <v>720</v>
      </c>
      <c r="AL3" s="3">
        <v>720</v>
      </c>
      <c r="AM3" s="3">
        <v>770</v>
      </c>
      <c r="AN3" s="3" t="s">
        <v>104</v>
      </c>
      <c r="AO3" s="3">
        <v>720</v>
      </c>
      <c r="AP3" s="3">
        <v>150</v>
      </c>
      <c r="AQ3" s="3">
        <v>270</v>
      </c>
      <c r="AR3" s="3">
        <v>720</v>
      </c>
      <c r="AS3" s="3">
        <v>695</v>
      </c>
      <c r="AT3" s="3">
        <v>545</v>
      </c>
      <c r="AU3" s="3" t="s">
        <v>104</v>
      </c>
      <c r="AV3" s="3">
        <v>620</v>
      </c>
      <c r="AW3" s="3">
        <v>620</v>
      </c>
      <c r="AX3" s="3" t="s">
        <v>279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175</v>
      </c>
      <c r="F4" s="3">
        <v>200</v>
      </c>
      <c r="G4" s="3" t="s">
        <v>104</v>
      </c>
      <c r="H4" s="3" t="s">
        <v>104</v>
      </c>
      <c r="I4" s="3" t="s">
        <v>104</v>
      </c>
      <c r="J4" s="3">
        <v>300</v>
      </c>
      <c r="K4" s="3">
        <v>150</v>
      </c>
      <c r="L4" s="3">
        <v>595</v>
      </c>
      <c r="M4" s="3">
        <v>645</v>
      </c>
      <c r="N4" s="3">
        <v>770</v>
      </c>
      <c r="O4" s="3">
        <v>745</v>
      </c>
      <c r="P4" s="3">
        <v>770</v>
      </c>
      <c r="Q4" s="3">
        <v>745</v>
      </c>
      <c r="R4" s="3">
        <v>345</v>
      </c>
      <c r="S4" s="3">
        <v>200</v>
      </c>
      <c r="T4" s="3" t="s">
        <v>104</v>
      </c>
      <c r="U4" s="3">
        <v>495</v>
      </c>
      <c r="V4" s="3">
        <v>670</v>
      </c>
      <c r="W4" s="3">
        <v>645</v>
      </c>
      <c r="X4" s="3">
        <v>670</v>
      </c>
      <c r="Y4" s="3">
        <v>645</v>
      </c>
      <c r="Z4" s="3">
        <v>495</v>
      </c>
      <c r="AA4" s="3">
        <v>495</v>
      </c>
      <c r="AB4" s="3">
        <v>645</v>
      </c>
      <c r="AC4" s="3" t="s">
        <v>100</v>
      </c>
      <c r="AD4" s="3" t="s">
        <v>104</v>
      </c>
      <c r="AE4" s="3">
        <v>695</v>
      </c>
      <c r="AF4" s="3">
        <v>870</v>
      </c>
      <c r="AG4" s="3">
        <v>845</v>
      </c>
      <c r="AH4" s="3">
        <v>495</v>
      </c>
      <c r="AI4" s="3">
        <v>770</v>
      </c>
      <c r="AJ4" s="3">
        <v>770</v>
      </c>
      <c r="AK4" s="3">
        <v>770</v>
      </c>
      <c r="AL4" s="3">
        <v>770</v>
      </c>
      <c r="AM4" s="3">
        <v>820</v>
      </c>
      <c r="AN4" s="3" t="s">
        <v>104</v>
      </c>
      <c r="AO4" s="3">
        <v>770</v>
      </c>
      <c r="AP4" s="3">
        <v>150</v>
      </c>
      <c r="AQ4" s="3">
        <v>320</v>
      </c>
      <c r="AR4" s="3">
        <v>770</v>
      </c>
      <c r="AS4" s="3">
        <v>745</v>
      </c>
      <c r="AT4" s="3">
        <v>595</v>
      </c>
      <c r="AU4" s="3" t="s">
        <v>104</v>
      </c>
      <c r="AV4" s="3">
        <v>670</v>
      </c>
      <c r="AW4" s="3">
        <v>670</v>
      </c>
      <c r="AX4" s="3" t="s">
        <v>279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175</v>
      </c>
      <c r="F5" s="3">
        <v>200</v>
      </c>
      <c r="G5" s="3" t="s">
        <v>104</v>
      </c>
      <c r="H5" s="3" t="s">
        <v>104</v>
      </c>
      <c r="I5" s="3" t="s">
        <v>104</v>
      </c>
      <c r="J5" s="3">
        <v>300</v>
      </c>
      <c r="K5" s="3">
        <v>150</v>
      </c>
      <c r="L5" s="3">
        <v>575</v>
      </c>
      <c r="M5" s="3">
        <v>625</v>
      </c>
      <c r="N5" s="3">
        <v>750</v>
      </c>
      <c r="O5" s="3">
        <v>725</v>
      </c>
      <c r="P5" s="3">
        <v>750</v>
      </c>
      <c r="Q5" s="3">
        <v>725</v>
      </c>
      <c r="R5" s="3">
        <v>325</v>
      </c>
      <c r="S5" s="3">
        <v>200</v>
      </c>
      <c r="T5" s="3" t="s">
        <v>104</v>
      </c>
      <c r="U5" s="3">
        <v>475</v>
      </c>
      <c r="V5" s="3">
        <v>650</v>
      </c>
      <c r="W5" s="3">
        <v>625</v>
      </c>
      <c r="X5" s="3">
        <v>650</v>
      </c>
      <c r="Y5" s="3">
        <v>625</v>
      </c>
      <c r="Z5" s="3">
        <v>475</v>
      </c>
      <c r="AA5" s="3">
        <v>475</v>
      </c>
      <c r="AB5" s="3">
        <v>625</v>
      </c>
      <c r="AC5" s="3" t="s">
        <v>100</v>
      </c>
      <c r="AD5" s="3" t="s">
        <v>104</v>
      </c>
      <c r="AE5" s="3">
        <v>675</v>
      </c>
      <c r="AF5" s="3">
        <v>850</v>
      </c>
      <c r="AG5" s="3">
        <v>825</v>
      </c>
      <c r="AH5" s="3">
        <v>475</v>
      </c>
      <c r="AI5" s="3">
        <v>750</v>
      </c>
      <c r="AJ5" s="3">
        <v>750</v>
      </c>
      <c r="AK5" s="3">
        <v>750</v>
      </c>
      <c r="AL5" s="3">
        <v>750</v>
      </c>
      <c r="AM5" s="3">
        <v>800</v>
      </c>
      <c r="AN5" s="3" t="s">
        <v>104</v>
      </c>
      <c r="AO5" s="3">
        <v>750</v>
      </c>
      <c r="AP5" s="3">
        <v>150</v>
      </c>
      <c r="AQ5" s="3">
        <v>300</v>
      </c>
      <c r="AR5" s="3">
        <v>750</v>
      </c>
      <c r="AS5" s="3">
        <v>725</v>
      </c>
      <c r="AT5" s="3">
        <v>575</v>
      </c>
      <c r="AU5" s="3" t="s">
        <v>104</v>
      </c>
      <c r="AV5" s="3">
        <v>650</v>
      </c>
      <c r="AW5" s="3">
        <v>650</v>
      </c>
      <c r="AX5" s="3" t="s">
        <v>279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175</v>
      </c>
      <c r="F6" s="3">
        <v>200</v>
      </c>
      <c r="G6" s="3" t="s">
        <v>104</v>
      </c>
      <c r="H6" s="3" t="s">
        <v>104</v>
      </c>
      <c r="I6" s="3" t="s">
        <v>104</v>
      </c>
      <c r="J6" s="3">
        <v>300</v>
      </c>
      <c r="K6" s="3">
        <v>150</v>
      </c>
      <c r="L6" s="3">
        <v>530</v>
      </c>
      <c r="M6" s="3">
        <v>580</v>
      </c>
      <c r="N6" s="3">
        <v>705</v>
      </c>
      <c r="O6" s="3">
        <v>680</v>
      </c>
      <c r="P6" s="3">
        <v>705</v>
      </c>
      <c r="Q6" s="3">
        <v>680</v>
      </c>
      <c r="R6" s="3">
        <v>280</v>
      </c>
      <c r="S6" s="3">
        <v>200</v>
      </c>
      <c r="T6" s="3" t="s">
        <v>104</v>
      </c>
      <c r="U6" s="3">
        <v>430</v>
      </c>
      <c r="V6" s="3">
        <v>605</v>
      </c>
      <c r="W6" s="3">
        <v>580</v>
      </c>
      <c r="X6" s="3">
        <v>605</v>
      </c>
      <c r="Y6" s="3">
        <v>580</v>
      </c>
      <c r="Z6" s="3">
        <v>430</v>
      </c>
      <c r="AA6" s="3">
        <v>430</v>
      </c>
      <c r="AB6" s="3">
        <v>580</v>
      </c>
      <c r="AC6" s="3" t="s">
        <v>100</v>
      </c>
      <c r="AD6" s="3" t="s">
        <v>104</v>
      </c>
      <c r="AE6" s="3">
        <v>630</v>
      </c>
      <c r="AF6" s="3">
        <v>805</v>
      </c>
      <c r="AG6" s="3">
        <v>780</v>
      </c>
      <c r="AH6" s="3">
        <v>430</v>
      </c>
      <c r="AI6" s="3">
        <v>705</v>
      </c>
      <c r="AJ6" s="3">
        <v>705</v>
      </c>
      <c r="AK6" s="3">
        <v>705</v>
      </c>
      <c r="AL6" s="3">
        <v>705</v>
      </c>
      <c r="AM6" s="3">
        <v>755</v>
      </c>
      <c r="AN6" s="3" t="s">
        <v>104</v>
      </c>
      <c r="AO6" s="3">
        <v>705</v>
      </c>
      <c r="AP6" s="3">
        <v>150</v>
      </c>
      <c r="AQ6" s="3">
        <v>255</v>
      </c>
      <c r="AR6" s="3">
        <v>705</v>
      </c>
      <c r="AS6" s="3">
        <v>680</v>
      </c>
      <c r="AT6" s="3">
        <v>530</v>
      </c>
      <c r="AU6" s="3" t="s">
        <v>104</v>
      </c>
      <c r="AV6" s="3">
        <v>605</v>
      </c>
      <c r="AW6" s="3">
        <v>605</v>
      </c>
      <c r="AX6" s="3" t="s">
        <v>279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200</v>
      </c>
      <c r="F7" s="3">
        <v>225</v>
      </c>
      <c r="G7" s="3" t="s">
        <v>104</v>
      </c>
      <c r="H7" s="3" t="s">
        <v>104</v>
      </c>
      <c r="I7" s="3" t="s">
        <v>104</v>
      </c>
      <c r="J7" s="3">
        <v>300</v>
      </c>
      <c r="K7" s="3">
        <v>150</v>
      </c>
      <c r="L7" s="3">
        <v>625</v>
      </c>
      <c r="M7" s="3">
        <v>675</v>
      </c>
      <c r="N7" s="3">
        <v>800</v>
      </c>
      <c r="O7" s="3">
        <v>775</v>
      </c>
      <c r="P7" s="3">
        <v>800</v>
      </c>
      <c r="Q7" s="3">
        <v>775</v>
      </c>
      <c r="R7" s="3">
        <v>375</v>
      </c>
      <c r="S7" s="3">
        <v>225</v>
      </c>
      <c r="T7" s="3" t="s">
        <v>104</v>
      </c>
      <c r="U7" s="3">
        <v>525</v>
      </c>
      <c r="V7" s="3">
        <v>700</v>
      </c>
      <c r="W7" s="3">
        <v>675</v>
      </c>
      <c r="X7" s="3">
        <v>700</v>
      </c>
      <c r="Y7" s="3">
        <v>675</v>
      </c>
      <c r="Z7" s="3">
        <v>525</v>
      </c>
      <c r="AA7" s="3">
        <v>525</v>
      </c>
      <c r="AB7" s="3">
        <v>675</v>
      </c>
      <c r="AC7" s="3" t="s">
        <v>100</v>
      </c>
      <c r="AD7" s="3" t="s">
        <v>104</v>
      </c>
      <c r="AE7" s="3">
        <v>725</v>
      </c>
      <c r="AF7" s="3">
        <v>900</v>
      </c>
      <c r="AG7" s="3">
        <v>875</v>
      </c>
      <c r="AH7" s="3">
        <v>525</v>
      </c>
      <c r="AI7" s="3">
        <v>800</v>
      </c>
      <c r="AJ7" s="3">
        <v>800</v>
      </c>
      <c r="AK7" s="3">
        <v>800</v>
      </c>
      <c r="AL7" s="3">
        <v>800</v>
      </c>
      <c r="AM7" s="3">
        <v>850</v>
      </c>
      <c r="AN7" s="3" t="s">
        <v>104</v>
      </c>
      <c r="AO7" s="3">
        <v>800</v>
      </c>
      <c r="AP7" s="3">
        <v>150</v>
      </c>
      <c r="AQ7" s="3">
        <v>350</v>
      </c>
      <c r="AR7" s="3">
        <v>800</v>
      </c>
      <c r="AS7" s="3">
        <v>775</v>
      </c>
      <c r="AT7" s="3">
        <v>625</v>
      </c>
      <c r="AU7" s="3" t="s">
        <v>104</v>
      </c>
      <c r="AV7" s="3">
        <v>700</v>
      </c>
      <c r="AW7" s="3">
        <v>700</v>
      </c>
      <c r="AX7" s="3" t="s">
        <v>279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175</v>
      </c>
      <c r="F8" s="3">
        <v>200</v>
      </c>
      <c r="G8" s="3" t="s">
        <v>104</v>
      </c>
      <c r="H8" s="3" t="s">
        <v>104</v>
      </c>
      <c r="I8" s="3" t="s">
        <v>104</v>
      </c>
      <c r="J8" s="3">
        <v>300</v>
      </c>
      <c r="K8" s="3">
        <v>150</v>
      </c>
      <c r="L8" s="3">
        <v>525</v>
      </c>
      <c r="M8" s="3">
        <v>575</v>
      </c>
      <c r="N8" s="3">
        <v>700</v>
      </c>
      <c r="O8" s="3">
        <v>675</v>
      </c>
      <c r="P8" s="3">
        <v>700</v>
      </c>
      <c r="Q8" s="3">
        <v>675</v>
      </c>
      <c r="R8" s="3">
        <v>275</v>
      </c>
      <c r="S8" s="3">
        <v>200</v>
      </c>
      <c r="T8" s="3" t="s">
        <v>104</v>
      </c>
      <c r="U8" s="3">
        <v>425</v>
      </c>
      <c r="V8" s="3">
        <v>600</v>
      </c>
      <c r="W8" s="3">
        <v>575</v>
      </c>
      <c r="X8" s="3">
        <v>600</v>
      </c>
      <c r="Y8" s="3">
        <v>575</v>
      </c>
      <c r="Z8" s="3">
        <v>425</v>
      </c>
      <c r="AA8" s="3">
        <v>425</v>
      </c>
      <c r="AB8" s="3">
        <v>575</v>
      </c>
      <c r="AC8" s="3" t="s">
        <v>100</v>
      </c>
      <c r="AD8" s="3" t="s">
        <v>104</v>
      </c>
      <c r="AE8" s="3">
        <v>625</v>
      </c>
      <c r="AF8" s="3">
        <v>800</v>
      </c>
      <c r="AG8" s="3">
        <v>775</v>
      </c>
      <c r="AH8" s="3">
        <v>425</v>
      </c>
      <c r="AI8" s="3">
        <v>700</v>
      </c>
      <c r="AJ8" s="3">
        <v>700</v>
      </c>
      <c r="AK8" s="3">
        <v>700</v>
      </c>
      <c r="AL8" s="3">
        <v>700</v>
      </c>
      <c r="AM8" s="3">
        <v>750</v>
      </c>
      <c r="AN8" s="3" t="s">
        <v>104</v>
      </c>
      <c r="AO8" s="3">
        <v>700</v>
      </c>
      <c r="AP8" s="3">
        <v>150</v>
      </c>
      <c r="AQ8" s="3">
        <v>250</v>
      </c>
      <c r="AR8" s="3">
        <v>700</v>
      </c>
      <c r="AS8" s="3">
        <v>675</v>
      </c>
      <c r="AT8" s="3">
        <v>525</v>
      </c>
      <c r="AU8" s="3" t="s">
        <v>104</v>
      </c>
      <c r="AV8" s="3">
        <v>600</v>
      </c>
      <c r="AW8" s="3">
        <v>600</v>
      </c>
      <c r="AX8" s="3" t="s">
        <v>279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175</v>
      </c>
      <c r="F9" s="3">
        <v>200</v>
      </c>
      <c r="G9" s="3" t="s">
        <v>104</v>
      </c>
      <c r="H9" s="3" t="s">
        <v>104</v>
      </c>
      <c r="I9" s="3" t="s">
        <v>104</v>
      </c>
      <c r="J9" s="3">
        <v>300</v>
      </c>
      <c r="K9" s="3">
        <v>150</v>
      </c>
      <c r="L9" s="3">
        <v>525</v>
      </c>
      <c r="M9" s="3">
        <v>575</v>
      </c>
      <c r="N9" s="3">
        <v>700</v>
      </c>
      <c r="O9" s="3">
        <v>675</v>
      </c>
      <c r="P9" s="3">
        <v>700</v>
      </c>
      <c r="Q9" s="3">
        <v>675</v>
      </c>
      <c r="R9" s="3">
        <v>275</v>
      </c>
      <c r="S9" s="3">
        <v>200</v>
      </c>
      <c r="T9" s="3" t="s">
        <v>104</v>
      </c>
      <c r="U9" s="3">
        <v>425</v>
      </c>
      <c r="V9" s="3">
        <v>600</v>
      </c>
      <c r="W9" s="3">
        <v>575</v>
      </c>
      <c r="X9" s="3">
        <v>600</v>
      </c>
      <c r="Y9" s="3">
        <v>575</v>
      </c>
      <c r="Z9" s="3">
        <v>425</v>
      </c>
      <c r="AA9" s="3">
        <v>425</v>
      </c>
      <c r="AB9" s="3">
        <v>575</v>
      </c>
      <c r="AC9" s="3" t="s">
        <v>100</v>
      </c>
      <c r="AD9" s="3" t="s">
        <v>104</v>
      </c>
      <c r="AE9" s="3">
        <v>625</v>
      </c>
      <c r="AF9" s="3">
        <v>800</v>
      </c>
      <c r="AG9" s="3">
        <v>775</v>
      </c>
      <c r="AH9" s="3">
        <v>425</v>
      </c>
      <c r="AI9" s="3">
        <v>700</v>
      </c>
      <c r="AJ9" s="3">
        <v>700</v>
      </c>
      <c r="AK9" s="3">
        <v>700</v>
      </c>
      <c r="AL9" s="3">
        <v>700</v>
      </c>
      <c r="AM9" s="3">
        <v>750</v>
      </c>
      <c r="AN9" s="3" t="s">
        <v>104</v>
      </c>
      <c r="AO9" s="3">
        <v>700</v>
      </c>
      <c r="AP9" s="3">
        <v>150</v>
      </c>
      <c r="AQ9" s="3">
        <v>250</v>
      </c>
      <c r="AR9" s="3">
        <v>700</v>
      </c>
      <c r="AS9" s="3">
        <v>675</v>
      </c>
      <c r="AT9" s="3">
        <v>525</v>
      </c>
      <c r="AU9" s="3" t="s">
        <v>104</v>
      </c>
      <c r="AV9" s="3">
        <v>600</v>
      </c>
      <c r="AW9" s="3">
        <v>600</v>
      </c>
      <c r="AX9" s="3" t="s">
        <v>279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175</v>
      </c>
      <c r="F10" s="3">
        <v>200</v>
      </c>
      <c r="G10" s="3" t="s">
        <v>104</v>
      </c>
      <c r="H10" s="3" t="s">
        <v>104</v>
      </c>
      <c r="I10" s="3" t="s">
        <v>104</v>
      </c>
      <c r="J10" s="3">
        <v>300</v>
      </c>
      <c r="K10" s="3">
        <v>150</v>
      </c>
      <c r="L10" s="3">
        <v>535</v>
      </c>
      <c r="M10" s="3">
        <v>585</v>
      </c>
      <c r="N10" s="3">
        <v>710</v>
      </c>
      <c r="O10" s="3">
        <v>685</v>
      </c>
      <c r="P10" s="3">
        <v>710</v>
      </c>
      <c r="Q10" s="3">
        <v>685</v>
      </c>
      <c r="R10" s="3">
        <v>285</v>
      </c>
      <c r="S10" s="3">
        <v>200</v>
      </c>
      <c r="T10" s="3" t="s">
        <v>104</v>
      </c>
      <c r="U10" s="3">
        <v>435</v>
      </c>
      <c r="V10" s="3">
        <v>610</v>
      </c>
      <c r="W10" s="3">
        <v>585</v>
      </c>
      <c r="X10" s="3">
        <v>610</v>
      </c>
      <c r="Y10" s="3">
        <v>585</v>
      </c>
      <c r="Z10" s="3">
        <v>435</v>
      </c>
      <c r="AA10" s="3">
        <v>435</v>
      </c>
      <c r="AB10" s="3">
        <v>585</v>
      </c>
      <c r="AC10" s="3" t="s">
        <v>100</v>
      </c>
      <c r="AD10" s="3" t="s">
        <v>104</v>
      </c>
      <c r="AE10" s="3">
        <v>635</v>
      </c>
      <c r="AF10" s="3">
        <v>810</v>
      </c>
      <c r="AG10" s="3">
        <v>785</v>
      </c>
      <c r="AH10" s="3">
        <v>435</v>
      </c>
      <c r="AI10" s="3">
        <v>710</v>
      </c>
      <c r="AJ10" s="3">
        <v>710</v>
      </c>
      <c r="AK10" s="3">
        <v>710</v>
      </c>
      <c r="AL10" s="3">
        <v>710</v>
      </c>
      <c r="AM10" s="3">
        <v>760</v>
      </c>
      <c r="AN10" s="3" t="s">
        <v>104</v>
      </c>
      <c r="AO10" s="3">
        <v>710</v>
      </c>
      <c r="AP10" s="3">
        <v>150</v>
      </c>
      <c r="AQ10" s="3">
        <v>260</v>
      </c>
      <c r="AR10" s="3">
        <v>710</v>
      </c>
      <c r="AS10" s="3">
        <v>685</v>
      </c>
      <c r="AT10" s="3">
        <v>535</v>
      </c>
      <c r="AU10" s="3" t="s">
        <v>104</v>
      </c>
      <c r="AV10" s="3">
        <v>610</v>
      </c>
      <c r="AW10" s="3">
        <v>610</v>
      </c>
      <c r="AX10" s="3" t="s">
        <v>279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175</v>
      </c>
      <c r="F11" s="3">
        <v>200</v>
      </c>
      <c r="G11" s="3" t="s">
        <v>104</v>
      </c>
      <c r="H11" s="3" t="s">
        <v>104</v>
      </c>
      <c r="I11" s="3" t="s">
        <v>104</v>
      </c>
      <c r="J11" s="3">
        <v>300</v>
      </c>
      <c r="K11" s="3">
        <v>150</v>
      </c>
      <c r="L11" s="3">
        <v>510</v>
      </c>
      <c r="M11" s="3">
        <v>560</v>
      </c>
      <c r="N11" s="3">
        <v>685</v>
      </c>
      <c r="O11" s="3">
        <v>660</v>
      </c>
      <c r="P11" s="3">
        <v>685</v>
      </c>
      <c r="Q11" s="3">
        <v>660</v>
      </c>
      <c r="R11" s="3">
        <v>260</v>
      </c>
      <c r="S11" s="3">
        <v>200</v>
      </c>
      <c r="T11" s="3" t="s">
        <v>104</v>
      </c>
      <c r="U11" s="3">
        <v>410</v>
      </c>
      <c r="V11" s="3">
        <v>585</v>
      </c>
      <c r="W11" s="3">
        <v>560</v>
      </c>
      <c r="X11" s="3">
        <v>585</v>
      </c>
      <c r="Y11" s="3">
        <v>560</v>
      </c>
      <c r="Z11" s="3">
        <v>410</v>
      </c>
      <c r="AA11" s="3">
        <v>410</v>
      </c>
      <c r="AB11" s="3">
        <v>560</v>
      </c>
      <c r="AC11" s="3" t="s">
        <v>100</v>
      </c>
      <c r="AD11" s="3" t="s">
        <v>104</v>
      </c>
      <c r="AE11" s="3">
        <v>610</v>
      </c>
      <c r="AF11" s="3">
        <v>785</v>
      </c>
      <c r="AG11" s="3">
        <v>760</v>
      </c>
      <c r="AH11" s="3">
        <v>410</v>
      </c>
      <c r="AI11" s="3">
        <v>685</v>
      </c>
      <c r="AJ11" s="3">
        <v>685</v>
      </c>
      <c r="AK11" s="3">
        <v>685</v>
      </c>
      <c r="AL11" s="3">
        <v>685</v>
      </c>
      <c r="AM11" s="3">
        <v>735</v>
      </c>
      <c r="AN11" s="3" t="s">
        <v>104</v>
      </c>
      <c r="AO11" s="3">
        <v>685</v>
      </c>
      <c r="AP11" s="3">
        <v>150</v>
      </c>
      <c r="AQ11" s="3">
        <v>235</v>
      </c>
      <c r="AR11" s="3">
        <v>685</v>
      </c>
      <c r="AS11" s="3">
        <v>660</v>
      </c>
      <c r="AT11" s="3">
        <v>510</v>
      </c>
      <c r="AU11" s="3" t="s">
        <v>104</v>
      </c>
      <c r="AV11" s="3">
        <v>585</v>
      </c>
      <c r="AW11" s="3">
        <v>585</v>
      </c>
      <c r="AX11" s="3" t="s">
        <v>279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175</v>
      </c>
      <c r="F12" s="3">
        <v>200</v>
      </c>
      <c r="G12" s="3" t="s">
        <v>104</v>
      </c>
      <c r="H12" s="3" t="s">
        <v>104</v>
      </c>
      <c r="I12" s="3" t="s">
        <v>104</v>
      </c>
      <c r="J12" s="3">
        <v>300</v>
      </c>
      <c r="K12" s="3">
        <v>150</v>
      </c>
      <c r="L12" s="3">
        <v>510</v>
      </c>
      <c r="M12" s="3">
        <v>560</v>
      </c>
      <c r="N12" s="3">
        <v>685</v>
      </c>
      <c r="O12" s="3">
        <v>660</v>
      </c>
      <c r="P12" s="3">
        <v>685</v>
      </c>
      <c r="Q12" s="3">
        <v>660</v>
      </c>
      <c r="R12" s="3">
        <v>260</v>
      </c>
      <c r="S12" s="3">
        <v>200</v>
      </c>
      <c r="T12" s="3" t="s">
        <v>104</v>
      </c>
      <c r="U12" s="3">
        <v>410</v>
      </c>
      <c r="V12" s="3">
        <v>585</v>
      </c>
      <c r="W12" s="3">
        <v>560</v>
      </c>
      <c r="X12" s="3">
        <v>585</v>
      </c>
      <c r="Y12" s="3">
        <v>560</v>
      </c>
      <c r="Z12" s="3">
        <v>410</v>
      </c>
      <c r="AA12" s="3">
        <v>410</v>
      </c>
      <c r="AB12" s="3">
        <v>560</v>
      </c>
      <c r="AC12" s="3" t="s">
        <v>100</v>
      </c>
      <c r="AD12" s="3" t="s">
        <v>104</v>
      </c>
      <c r="AE12" s="3">
        <v>610</v>
      </c>
      <c r="AF12" s="3">
        <v>785</v>
      </c>
      <c r="AG12" s="3">
        <v>760</v>
      </c>
      <c r="AH12" s="3">
        <v>410</v>
      </c>
      <c r="AI12" s="3">
        <v>685</v>
      </c>
      <c r="AJ12" s="3">
        <v>685</v>
      </c>
      <c r="AK12" s="3">
        <v>685</v>
      </c>
      <c r="AL12" s="3">
        <v>685</v>
      </c>
      <c r="AM12" s="3">
        <v>735</v>
      </c>
      <c r="AN12" s="3" t="s">
        <v>104</v>
      </c>
      <c r="AO12" s="3">
        <v>685</v>
      </c>
      <c r="AP12" s="3">
        <v>150</v>
      </c>
      <c r="AQ12" s="3">
        <v>235</v>
      </c>
      <c r="AR12" s="3">
        <v>685</v>
      </c>
      <c r="AS12" s="3">
        <v>660</v>
      </c>
      <c r="AT12" s="3">
        <v>510</v>
      </c>
      <c r="AU12" s="3" t="s">
        <v>104</v>
      </c>
      <c r="AV12" s="3">
        <v>585</v>
      </c>
      <c r="AW12" s="3">
        <v>585</v>
      </c>
      <c r="AX12" s="3" t="s">
        <v>279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>
        <v>200</v>
      </c>
      <c r="F13" s="3">
        <v>225</v>
      </c>
      <c r="G13" s="3" t="s">
        <v>104</v>
      </c>
      <c r="H13" s="3" t="s">
        <v>104</v>
      </c>
      <c r="I13" s="3" t="s">
        <v>104</v>
      </c>
      <c r="J13" s="3">
        <v>300</v>
      </c>
      <c r="K13" s="3">
        <v>150</v>
      </c>
      <c r="L13" s="3">
        <v>750</v>
      </c>
      <c r="M13" s="3">
        <v>800</v>
      </c>
      <c r="N13" s="3">
        <v>925</v>
      </c>
      <c r="O13" s="3">
        <v>900</v>
      </c>
      <c r="P13" s="3">
        <v>925</v>
      </c>
      <c r="Q13" s="3">
        <v>900</v>
      </c>
      <c r="R13" s="3">
        <v>500</v>
      </c>
      <c r="S13" s="3">
        <v>225</v>
      </c>
      <c r="T13" s="3" t="s">
        <v>104</v>
      </c>
      <c r="U13" s="3">
        <v>650</v>
      </c>
      <c r="V13" s="3">
        <v>825</v>
      </c>
      <c r="W13" s="3">
        <v>800</v>
      </c>
      <c r="X13" s="3">
        <v>825</v>
      </c>
      <c r="Y13" s="3">
        <v>800</v>
      </c>
      <c r="Z13" s="3">
        <v>650</v>
      </c>
      <c r="AA13" s="3">
        <v>650</v>
      </c>
      <c r="AB13" s="3">
        <v>800</v>
      </c>
      <c r="AC13" s="3" t="s">
        <v>100</v>
      </c>
      <c r="AD13" s="3" t="s">
        <v>104</v>
      </c>
      <c r="AE13" s="3">
        <v>850</v>
      </c>
      <c r="AF13" s="3">
        <v>1025</v>
      </c>
      <c r="AG13" s="3">
        <v>1000</v>
      </c>
      <c r="AH13" s="3">
        <v>650</v>
      </c>
      <c r="AI13" s="3">
        <v>925</v>
      </c>
      <c r="AJ13" s="3">
        <v>925</v>
      </c>
      <c r="AK13" s="3">
        <v>925</v>
      </c>
      <c r="AL13" s="3">
        <v>925</v>
      </c>
      <c r="AM13" s="3">
        <v>975</v>
      </c>
      <c r="AN13" s="3" t="s">
        <v>104</v>
      </c>
      <c r="AO13" s="3">
        <v>925</v>
      </c>
      <c r="AP13" s="3">
        <v>150</v>
      </c>
      <c r="AQ13" s="3">
        <v>475</v>
      </c>
      <c r="AR13" s="3">
        <v>925</v>
      </c>
      <c r="AS13" s="3">
        <v>900</v>
      </c>
      <c r="AT13" s="3">
        <v>750</v>
      </c>
      <c r="AU13" s="3" t="s">
        <v>104</v>
      </c>
      <c r="AV13" s="3">
        <v>825</v>
      </c>
      <c r="AW13" s="3">
        <v>825</v>
      </c>
      <c r="AX13" s="3" t="s">
        <v>279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175</v>
      </c>
      <c r="F14" s="3">
        <v>200</v>
      </c>
      <c r="G14" s="3" t="s">
        <v>104</v>
      </c>
      <c r="H14" s="3" t="s">
        <v>104</v>
      </c>
      <c r="I14" s="3" t="s">
        <v>104</v>
      </c>
      <c r="J14" s="3">
        <v>300</v>
      </c>
      <c r="K14" s="3">
        <v>150</v>
      </c>
      <c r="L14" s="3">
        <v>545</v>
      </c>
      <c r="M14" s="3">
        <v>595</v>
      </c>
      <c r="N14" s="3">
        <v>720</v>
      </c>
      <c r="O14" s="3">
        <v>695</v>
      </c>
      <c r="P14" s="3">
        <v>720</v>
      </c>
      <c r="Q14" s="3">
        <v>695</v>
      </c>
      <c r="R14" s="3">
        <v>295</v>
      </c>
      <c r="S14" s="3">
        <v>200</v>
      </c>
      <c r="T14" s="3" t="s">
        <v>104</v>
      </c>
      <c r="U14" s="3">
        <v>445</v>
      </c>
      <c r="V14" s="3">
        <v>620</v>
      </c>
      <c r="W14" s="3">
        <v>595</v>
      </c>
      <c r="X14" s="3">
        <v>620</v>
      </c>
      <c r="Y14" s="3">
        <v>595</v>
      </c>
      <c r="Z14" s="3">
        <v>445</v>
      </c>
      <c r="AA14" s="3">
        <v>445</v>
      </c>
      <c r="AB14" s="3">
        <v>595</v>
      </c>
      <c r="AC14" s="3" t="s">
        <v>100</v>
      </c>
      <c r="AD14" s="3" t="s">
        <v>104</v>
      </c>
      <c r="AE14" s="3">
        <v>645</v>
      </c>
      <c r="AF14" s="3">
        <v>820</v>
      </c>
      <c r="AG14" s="3">
        <v>795</v>
      </c>
      <c r="AH14" s="3">
        <v>445</v>
      </c>
      <c r="AI14" s="3">
        <v>720</v>
      </c>
      <c r="AJ14" s="3">
        <v>720</v>
      </c>
      <c r="AK14" s="3">
        <v>720</v>
      </c>
      <c r="AL14" s="3">
        <v>720</v>
      </c>
      <c r="AM14" s="3">
        <v>770</v>
      </c>
      <c r="AN14" s="3" t="s">
        <v>104</v>
      </c>
      <c r="AO14" s="3">
        <v>720</v>
      </c>
      <c r="AP14" s="3">
        <v>150</v>
      </c>
      <c r="AQ14" s="3">
        <v>270</v>
      </c>
      <c r="AR14" s="3">
        <v>720</v>
      </c>
      <c r="AS14" s="3">
        <v>695</v>
      </c>
      <c r="AT14" s="3">
        <v>545</v>
      </c>
      <c r="AU14" s="3" t="s">
        <v>104</v>
      </c>
      <c r="AV14" s="3">
        <v>620</v>
      </c>
      <c r="AW14" s="3">
        <v>620</v>
      </c>
      <c r="AX14" s="3" t="s">
        <v>279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175</v>
      </c>
      <c r="F15" s="3">
        <v>200</v>
      </c>
      <c r="G15" s="3" t="s">
        <v>104</v>
      </c>
      <c r="H15" s="3" t="s">
        <v>104</v>
      </c>
      <c r="I15" s="3" t="s">
        <v>104</v>
      </c>
      <c r="J15" s="3">
        <v>300</v>
      </c>
      <c r="K15" s="3">
        <v>150</v>
      </c>
      <c r="L15" s="3">
        <v>605</v>
      </c>
      <c r="M15" s="3">
        <v>655</v>
      </c>
      <c r="N15" s="3">
        <v>780</v>
      </c>
      <c r="O15" s="3">
        <v>755</v>
      </c>
      <c r="P15" s="3">
        <v>780</v>
      </c>
      <c r="Q15" s="3">
        <v>755</v>
      </c>
      <c r="R15" s="3">
        <v>355</v>
      </c>
      <c r="S15" s="3">
        <v>200</v>
      </c>
      <c r="T15" s="3" t="s">
        <v>104</v>
      </c>
      <c r="U15" s="3">
        <v>505</v>
      </c>
      <c r="V15" s="3">
        <v>680</v>
      </c>
      <c r="W15" s="3">
        <v>655</v>
      </c>
      <c r="X15" s="3">
        <v>680</v>
      </c>
      <c r="Y15" s="3">
        <v>655</v>
      </c>
      <c r="Z15" s="3">
        <v>505</v>
      </c>
      <c r="AA15" s="3">
        <v>505</v>
      </c>
      <c r="AB15" s="3">
        <v>655</v>
      </c>
      <c r="AC15" s="3" t="s">
        <v>100</v>
      </c>
      <c r="AD15" s="3" t="s">
        <v>104</v>
      </c>
      <c r="AE15" s="3">
        <v>705</v>
      </c>
      <c r="AF15" s="3">
        <v>880</v>
      </c>
      <c r="AG15" s="3">
        <v>855</v>
      </c>
      <c r="AH15" s="3">
        <v>505</v>
      </c>
      <c r="AI15" s="3">
        <v>780</v>
      </c>
      <c r="AJ15" s="3">
        <v>780</v>
      </c>
      <c r="AK15" s="3">
        <v>780</v>
      </c>
      <c r="AL15" s="3">
        <v>780</v>
      </c>
      <c r="AM15" s="3">
        <v>830</v>
      </c>
      <c r="AN15" s="3" t="s">
        <v>104</v>
      </c>
      <c r="AO15" s="3">
        <v>780</v>
      </c>
      <c r="AP15" s="3">
        <v>150</v>
      </c>
      <c r="AQ15" s="3">
        <v>330</v>
      </c>
      <c r="AR15" s="3">
        <v>780</v>
      </c>
      <c r="AS15" s="3">
        <v>755</v>
      </c>
      <c r="AT15" s="3">
        <v>605</v>
      </c>
      <c r="AU15" s="3" t="s">
        <v>104</v>
      </c>
      <c r="AV15" s="3">
        <v>680</v>
      </c>
      <c r="AW15" s="3">
        <v>680</v>
      </c>
      <c r="AX15" s="3" t="s">
        <v>279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175</v>
      </c>
      <c r="F16" s="3">
        <v>200</v>
      </c>
      <c r="G16" s="3" t="s">
        <v>104</v>
      </c>
      <c r="H16" s="3" t="s">
        <v>104</v>
      </c>
      <c r="I16" s="3" t="s">
        <v>104</v>
      </c>
      <c r="J16" s="3">
        <v>300</v>
      </c>
      <c r="K16" s="3">
        <v>150</v>
      </c>
      <c r="L16" s="3">
        <v>495</v>
      </c>
      <c r="M16" s="3">
        <v>545</v>
      </c>
      <c r="N16" s="3">
        <v>670</v>
      </c>
      <c r="O16" s="3">
        <v>645</v>
      </c>
      <c r="P16" s="3">
        <v>670</v>
      </c>
      <c r="Q16" s="3">
        <v>645</v>
      </c>
      <c r="R16" s="3">
        <v>245</v>
      </c>
      <c r="S16" s="3">
        <v>200</v>
      </c>
      <c r="T16" s="3" t="s">
        <v>104</v>
      </c>
      <c r="U16" s="3">
        <v>395</v>
      </c>
      <c r="V16" s="3">
        <v>570</v>
      </c>
      <c r="W16" s="3">
        <v>545</v>
      </c>
      <c r="X16" s="3">
        <v>570</v>
      </c>
      <c r="Y16" s="3">
        <v>545</v>
      </c>
      <c r="Z16" s="3">
        <v>395</v>
      </c>
      <c r="AA16" s="3">
        <v>395</v>
      </c>
      <c r="AB16" s="3">
        <v>545</v>
      </c>
      <c r="AC16" s="3" t="s">
        <v>100</v>
      </c>
      <c r="AD16" s="3" t="s">
        <v>104</v>
      </c>
      <c r="AE16" s="3">
        <v>595</v>
      </c>
      <c r="AF16" s="3">
        <v>770</v>
      </c>
      <c r="AG16" s="3">
        <v>745</v>
      </c>
      <c r="AH16" s="3">
        <v>395</v>
      </c>
      <c r="AI16" s="3">
        <v>670</v>
      </c>
      <c r="AJ16" s="3">
        <v>670</v>
      </c>
      <c r="AK16" s="3">
        <v>670</v>
      </c>
      <c r="AL16" s="3">
        <v>670</v>
      </c>
      <c r="AM16" s="3">
        <v>720</v>
      </c>
      <c r="AN16" s="3" t="s">
        <v>104</v>
      </c>
      <c r="AO16" s="3">
        <v>670</v>
      </c>
      <c r="AP16" s="3">
        <v>150</v>
      </c>
      <c r="AQ16" s="3">
        <v>220</v>
      </c>
      <c r="AR16" s="3">
        <v>670</v>
      </c>
      <c r="AS16" s="3">
        <v>645</v>
      </c>
      <c r="AT16" s="3">
        <v>495</v>
      </c>
      <c r="AU16" s="3" t="s">
        <v>104</v>
      </c>
      <c r="AV16" s="3">
        <v>570</v>
      </c>
      <c r="AW16" s="3">
        <v>570</v>
      </c>
      <c r="AX16" s="3" t="s">
        <v>279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175</v>
      </c>
      <c r="F17" s="3">
        <v>200</v>
      </c>
      <c r="G17" s="3" t="s">
        <v>104</v>
      </c>
      <c r="H17" s="3" t="s">
        <v>104</v>
      </c>
      <c r="I17" s="3" t="s">
        <v>104</v>
      </c>
      <c r="J17" s="3">
        <v>300</v>
      </c>
      <c r="K17" s="3">
        <v>150</v>
      </c>
      <c r="L17" s="3">
        <v>520</v>
      </c>
      <c r="M17" s="3">
        <v>570</v>
      </c>
      <c r="N17" s="3">
        <v>695</v>
      </c>
      <c r="O17" s="3">
        <v>670</v>
      </c>
      <c r="P17" s="3">
        <v>695</v>
      </c>
      <c r="Q17" s="3">
        <v>670</v>
      </c>
      <c r="R17" s="3">
        <v>270</v>
      </c>
      <c r="S17" s="3">
        <v>200</v>
      </c>
      <c r="T17" s="3" t="s">
        <v>104</v>
      </c>
      <c r="U17" s="3">
        <v>420</v>
      </c>
      <c r="V17" s="3">
        <v>595</v>
      </c>
      <c r="W17" s="3">
        <v>570</v>
      </c>
      <c r="X17" s="3">
        <v>595</v>
      </c>
      <c r="Y17" s="3">
        <v>570</v>
      </c>
      <c r="Z17" s="3">
        <v>420</v>
      </c>
      <c r="AA17" s="3">
        <v>420</v>
      </c>
      <c r="AB17" s="3">
        <v>570</v>
      </c>
      <c r="AC17" s="3" t="s">
        <v>100</v>
      </c>
      <c r="AD17" s="3" t="s">
        <v>104</v>
      </c>
      <c r="AE17" s="3">
        <v>620</v>
      </c>
      <c r="AF17" s="3">
        <v>795</v>
      </c>
      <c r="AG17" s="3">
        <v>770</v>
      </c>
      <c r="AH17" s="3">
        <v>420</v>
      </c>
      <c r="AI17" s="3">
        <v>695</v>
      </c>
      <c r="AJ17" s="3">
        <v>695</v>
      </c>
      <c r="AK17" s="3">
        <v>695</v>
      </c>
      <c r="AL17" s="3">
        <v>695</v>
      </c>
      <c r="AM17" s="3">
        <v>745</v>
      </c>
      <c r="AN17" s="3" t="s">
        <v>104</v>
      </c>
      <c r="AO17" s="3">
        <v>695</v>
      </c>
      <c r="AP17" s="3">
        <v>150</v>
      </c>
      <c r="AQ17" s="3">
        <v>245</v>
      </c>
      <c r="AR17" s="3">
        <v>695</v>
      </c>
      <c r="AS17" s="3">
        <v>670</v>
      </c>
      <c r="AT17" s="3">
        <v>520</v>
      </c>
      <c r="AU17" s="3" t="s">
        <v>104</v>
      </c>
      <c r="AV17" s="3">
        <v>595</v>
      </c>
      <c r="AW17" s="3">
        <v>595</v>
      </c>
      <c r="AX17" s="3" t="s">
        <v>279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175</v>
      </c>
      <c r="F18" s="3">
        <v>200</v>
      </c>
      <c r="G18" s="3" t="s">
        <v>104</v>
      </c>
      <c r="H18" s="3" t="s">
        <v>104</v>
      </c>
      <c r="I18" s="3" t="s">
        <v>104</v>
      </c>
      <c r="J18" s="3">
        <v>300</v>
      </c>
      <c r="K18" s="3">
        <v>150</v>
      </c>
      <c r="L18" s="3">
        <v>565</v>
      </c>
      <c r="M18" s="3">
        <v>615</v>
      </c>
      <c r="N18" s="3">
        <v>740</v>
      </c>
      <c r="O18" s="3">
        <v>715</v>
      </c>
      <c r="P18" s="3">
        <v>740</v>
      </c>
      <c r="Q18" s="3">
        <v>715</v>
      </c>
      <c r="R18" s="3">
        <v>315</v>
      </c>
      <c r="S18" s="3">
        <v>200</v>
      </c>
      <c r="T18" s="3" t="s">
        <v>104</v>
      </c>
      <c r="U18" s="3">
        <v>465</v>
      </c>
      <c r="V18" s="3">
        <v>640</v>
      </c>
      <c r="W18" s="3">
        <v>615</v>
      </c>
      <c r="X18" s="3">
        <v>640</v>
      </c>
      <c r="Y18" s="3">
        <v>615</v>
      </c>
      <c r="Z18" s="3">
        <v>465</v>
      </c>
      <c r="AA18" s="3">
        <v>465</v>
      </c>
      <c r="AB18" s="3">
        <v>615</v>
      </c>
      <c r="AC18" s="3" t="s">
        <v>100</v>
      </c>
      <c r="AD18" s="3" t="s">
        <v>104</v>
      </c>
      <c r="AE18" s="3">
        <v>665</v>
      </c>
      <c r="AF18" s="3">
        <v>840</v>
      </c>
      <c r="AG18" s="3">
        <v>815</v>
      </c>
      <c r="AH18" s="3">
        <v>465</v>
      </c>
      <c r="AI18" s="3">
        <v>740</v>
      </c>
      <c r="AJ18" s="3">
        <v>740</v>
      </c>
      <c r="AK18" s="3">
        <v>740</v>
      </c>
      <c r="AL18" s="3">
        <v>740</v>
      </c>
      <c r="AM18" s="3">
        <v>790</v>
      </c>
      <c r="AN18" s="3" t="s">
        <v>104</v>
      </c>
      <c r="AO18" s="3">
        <v>740</v>
      </c>
      <c r="AP18" s="3">
        <v>150</v>
      </c>
      <c r="AQ18" s="3">
        <v>290</v>
      </c>
      <c r="AR18" s="3">
        <v>740</v>
      </c>
      <c r="AS18" s="3">
        <v>715</v>
      </c>
      <c r="AT18" s="3">
        <v>565</v>
      </c>
      <c r="AU18" s="3" t="s">
        <v>104</v>
      </c>
      <c r="AV18" s="3">
        <v>640</v>
      </c>
      <c r="AW18" s="3">
        <v>640</v>
      </c>
      <c r="AX18" s="3" t="s">
        <v>279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175</v>
      </c>
      <c r="F19" s="3">
        <v>200</v>
      </c>
      <c r="G19" s="3" t="s">
        <v>104</v>
      </c>
      <c r="H19" s="3" t="s">
        <v>104</v>
      </c>
      <c r="I19" s="3" t="s">
        <v>104</v>
      </c>
      <c r="J19" s="3">
        <v>300</v>
      </c>
      <c r="K19" s="3">
        <v>150</v>
      </c>
      <c r="L19" s="3">
        <v>530</v>
      </c>
      <c r="M19" s="3">
        <v>580</v>
      </c>
      <c r="N19" s="3">
        <v>705</v>
      </c>
      <c r="O19" s="3">
        <v>680</v>
      </c>
      <c r="P19" s="3">
        <v>705</v>
      </c>
      <c r="Q19" s="3">
        <v>680</v>
      </c>
      <c r="R19" s="3">
        <v>280</v>
      </c>
      <c r="S19" s="3">
        <v>200</v>
      </c>
      <c r="T19" s="3" t="s">
        <v>104</v>
      </c>
      <c r="U19" s="3">
        <v>430</v>
      </c>
      <c r="V19" s="3">
        <v>605</v>
      </c>
      <c r="W19" s="3">
        <v>580</v>
      </c>
      <c r="X19" s="3">
        <v>605</v>
      </c>
      <c r="Y19" s="3">
        <v>580</v>
      </c>
      <c r="Z19" s="3">
        <v>430</v>
      </c>
      <c r="AA19" s="3">
        <v>430</v>
      </c>
      <c r="AB19" s="3">
        <v>580</v>
      </c>
      <c r="AC19" s="3" t="s">
        <v>100</v>
      </c>
      <c r="AD19" s="3" t="s">
        <v>104</v>
      </c>
      <c r="AE19" s="3">
        <v>630</v>
      </c>
      <c r="AF19" s="3">
        <v>805</v>
      </c>
      <c r="AG19" s="3">
        <v>780</v>
      </c>
      <c r="AH19" s="3">
        <v>430</v>
      </c>
      <c r="AI19" s="3">
        <v>705</v>
      </c>
      <c r="AJ19" s="3">
        <v>705</v>
      </c>
      <c r="AK19" s="3">
        <v>705</v>
      </c>
      <c r="AL19" s="3">
        <v>705</v>
      </c>
      <c r="AM19" s="3">
        <v>755</v>
      </c>
      <c r="AN19" s="3" t="s">
        <v>104</v>
      </c>
      <c r="AO19" s="3">
        <v>705</v>
      </c>
      <c r="AP19" s="3">
        <v>150</v>
      </c>
      <c r="AQ19" s="3">
        <v>255</v>
      </c>
      <c r="AR19" s="3">
        <v>705</v>
      </c>
      <c r="AS19" s="3">
        <v>680</v>
      </c>
      <c r="AT19" s="3">
        <v>530</v>
      </c>
      <c r="AU19" s="3" t="s">
        <v>104</v>
      </c>
      <c r="AV19" s="3">
        <v>605</v>
      </c>
      <c r="AW19" s="3">
        <v>605</v>
      </c>
      <c r="AX19" s="3" t="s">
        <v>279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175</v>
      </c>
      <c r="F20" s="3">
        <v>200</v>
      </c>
      <c r="G20" s="3" t="s">
        <v>104</v>
      </c>
      <c r="H20" s="3" t="s">
        <v>104</v>
      </c>
      <c r="I20" s="3" t="s">
        <v>104</v>
      </c>
      <c r="J20" s="3">
        <v>300</v>
      </c>
      <c r="K20" s="3">
        <v>150</v>
      </c>
      <c r="L20" s="3">
        <v>545</v>
      </c>
      <c r="M20" s="3">
        <v>595</v>
      </c>
      <c r="N20" s="3">
        <v>720</v>
      </c>
      <c r="O20" s="3">
        <v>695</v>
      </c>
      <c r="P20" s="3">
        <v>720</v>
      </c>
      <c r="Q20" s="3">
        <v>695</v>
      </c>
      <c r="R20" s="3">
        <v>295</v>
      </c>
      <c r="S20" s="3">
        <v>200</v>
      </c>
      <c r="T20" s="3" t="s">
        <v>104</v>
      </c>
      <c r="U20" s="3">
        <v>445</v>
      </c>
      <c r="V20" s="3">
        <v>620</v>
      </c>
      <c r="W20" s="3">
        <v>595</v>
      </c>
      <c r="X20" s="3">
        <v>620</v>
      </c>
      <c r="Y20" s="3">
        <v>595</v>
      </c>
      <c r="Z20" s="3">
        <v>445</v>
      </c>
      <c r="AA20" s="3">
        <v>445</v>
      </c>
      <c r="AB20" s="3">
        <v>595</v>
      </c>
      <c r="AC20" s="3" t="s">
        <v>100</v>
      </c>
      <c r="AD20" s="3" t="s">
        <v>104</v>
      </c>
      <c r="AE20" s="3">
        <v>645</v>
      </c>
      <c r="AF20" s="3">
        <v>820</v>
      </c>
      <c r="AG20" s="3">
        <v>795</v>
      </c>
      <c r="AH20" s="3">
        <v>445</v>
      </c>
      <c r="AI20" s="3">
        <v>720</v>
      </c>
      <c r="AJ20" s="3">
        <v>720</v>
      </c>
      <c r="AK20" s="3">
        <v>720</v>
      </c>
      <c r="AL20" s="3">
        <v>720</v>
      </c>
      <c r="AM20" s="3">
        <v>770</v>
      </c>
      <c r="AN20" s="3" t="s">
        <v>104</v>
      </c>
      <c r="AO20" s="3">
        <v>720</v>
      </c>
      <c r="AP20" s="3">
        <v>150</v>
      </c>
      <c r="AQ20" s="3">
        <v>270</v>
      </c>
      <c r="AR20" s="3">
        <v>720</v>
      </c>
      <c r="AS20" s="3">
        <v>695</v>
      </c>
      <c r="AT20" s="3">
        <v>545</v>
      </c>
      <c r="AU20" s="3" t="s">
        <v>104</v>
      </c>
      <c r="AV20" s="3">
        <v>620</v>
      </c>
      <c r="AW20" s="3">
        <v>620</v>
      </c>
      <c r="AX20" s="3" t="s">
        <v>279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175</v>
      </c>
      <c r="F21" s="3">
        <v>200</v>
      </c>
      <c r="G21" s="3" t="s">
        <v>104</v>
      </c>
      <c r="H21" s="3" t="s">
        <v>104</v>
      </c>
      <c r="I21" s="3" t="s">
        <v>104</v>
      </c>
      <c r="J21" s="3">
        <v>300</v>
      </c>
      <c r="K21" s="3">
        <v>150</v>
      </c>
      <c r="L21" s="3">
        <v>525</v>
      </c>
      <c r="M21" s="3">
        <v>575</v>
      </c>
      <c r="N21" s="3">
        <v>700</v>
      </c>
      <c r="O21" s="3">
        <v>675</v>
      </c>
      <c r="P21" s="3">
        <v>700</v>
      </c>
      <c r="Q21" s="3">
        <v>675</v>
      </c>
      <c r="R21" s="3">
        <v>275</v>
      </c>
      <c r="S21" s="3">
        <v>200</v>
      </c>
      <c r="T21" s="3" t="s">
        <v>104</v>
      </c>
      <c r="U21" s="3">
        <v>425</v>
      </c>
      <c r="V21" s="3">
        <v>600</v>
      </c>
      <c r="W21" s="3">
        <v>575</v>
      </c>
      <c r="X21" s="3">
        <v>600</v>
      </c>
      <c r="Y21" s="3">
        <v>575</v>
      </c>
      <c r="Z21" s="3">
        <v>425</v>
      </c>
      <c r="AA21" s="3">
        <v>425</v>
      </c>
      <c r="AB21" s="3">
        <v>575</v>
      </c>
      <c r="AC21" s="3" t="s">
        <v>100</v>
      </c>
      <c r="AD21" s="3" t="s">
        <v>104</v>
      </c>
      <c r="AE21" s="3">
        <v>625</v>
      </c>
      <c r="AF21" s="3">
        <v>800</v>
      </c>
      <c r="AG21" s="3">
        <v>775</v>
      </c>
      <c r="AH21" s="3">
        <v>425</v>
      </c>
      <c r="AI21" s="3">
        <v>700</v>
      </c>
      <c r="AJ21" s="3">
        <v>700</v>
      </c>
      <c r="AK21" s="3">
        <v>700</v>
      </c>
      <c r="AL21" s="3">
        <v>700</v>
      </c>
      <c r="AM21" s="3">
        <v>750</v>
      </c>
      <c r="AN21" s="3" t="s">
        <v>104</v>
      </c>
      <c r="AO21" s="3">
        <v>700</v>
      </c>
      <c r="AP21" s="3">
        <v>150</v>
      </c>
      <c r="AQ21" s="3">
        <v>250</v>
      </c>
      <c r="AR21" s="3">
        <v>700</v>
      </c>
      <c r="AS21" s="3">
        <v>675</v>
      </c>
      <c r="AT21" s="3">
        <v>525</v>
      </c>
      <c r="AU21" s="3" t="s">
        <v>104</v>
      </c>
      <c r="AV21" s="3">
        <v>600</v>
      </c>
      <c r="AW21" s="3">
        <v>600</v>
      </c>
      <c r="AX21" s="3" t="s">
        <v>279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175</v>
      </c>
      <c r="F22" s="3">
        <v>200</v>
      </c>
      <c r="G22" s="3" t="s">
        <v>104</v>
      </c>
      <c r="H22" s="3" t="s">
        <v>104</v>
      </c>
      <c r="I22" s="3" t="s">
        <v>104</v>
      </c>
      <c r="J22" s="3">
        <v>300</v>
      </c>
      <c r="K22" s="3">
        <v>150</v>
      </c>
      <c r="L22" s="3">
        <v>725</v>
      </c>
      <c r="M22" s="3">
        <v>775</v>
      </c>
      <c r="N22" s="3">
        <v>900</v>
      </c>
      <c r="O22" s="3">
        <v>875</v>
      </c>
      <c r="P22" s="3">
        <v>900</v>
      </c>
      <c r="Q22" s="3">
        <v>875</v>
      </c>
      <c r="R22" s="3">
        <v>475</v>
      </c>
      <c r="S22" s="3">
        <v>200</v>
      </c>
      <c r="T22" s="3" t="s">
        <v>104</v>
      </c>
      <c r="U22" s="3">
        <v>625</v>
      </c>
      <c r="V22" s="3">
        <v>800</v>
      </c>
      <c r="W22" s="3">
        <v>775</v>
      </c>
      <c r="X22" s="3">
        <v>800</v>
      </c>
      <c r="Y22" s="3">
        <v>775</v>
      </c>
      <c r="Z22" s="3">
        <v>625</v>
      </c>
      <c r="AA22" s="3">
        <v>625</v>
      </c>
      <c r="AB22" s="3">
        <v>775</v>
      </c>
      <c r="AC22" s="3" t="s">
        <v>100</v>
      </c>
      <c r="AD22" s="3" t="s">
        <v>104</v>
      </c>
      <c r="AE22" s="3">
        <v>825</v>
      </c>
      <c r="AF22" s="3">
        <v>1000</v>
      </c>
      <c r="AG22" s="3">
        <v>975</v>
      </c>
      <c r="AH22" s="3">
        <v>625</v>
      </c>
      <c r="AI22" s="3">
        <v>900</v>
      </c>
      <c r="AJ22" s="3">
        <v>900</v>
      </c>
      <c r="AK22" s="3">
        <v>900</v>
      </c>
      <c r="AL22" s="3">
        <v>900</v>
      </c>
      <c r="AM22" s="3">
        <v>950</v>
      </c>
      <c r="AN22" s="3" t="s">
        <v>104</v>
      </c>
      <c r="AO22" s="3">
        <v>900</v>
      </c>
      <c r="AP22" s="3">
        <v>150</v>
      </c>
      <c r="AQ22" s="3">
        <v>450</v>
      </c>
      <c r="AR22" s="3">
        <v>900</v>
      </c>
      <c r="AS22" s="3">
        <v>875</v>
      </c>
      <c r="AT22" s="3">
        <v>725</v>
      </c>
      <c r="AU22" s="3" t="s">
        <v>104</v>
      </c>
      <c r="AV22" s="3">
        <v>800</v>
      </c>
      <c r="AW22" s="3">
        <v>800</v>
      </c>
      <c r="AX22" s="3" t="s">
        <v>279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175</v>
      </c>
      <c r="F23" s="3">
        <v>200</v>
      </c>
      <c r="G23" s="3" t="s">
        <v>104</v>
      </c>
      <c r="H23" s="3" t="s">
        <v>104</v>
      </c>
      <c r="I23" s="3" t="s">
        <v>104</v>
      </c>
      <c r="J23" s="3">
        <v>300</v>
      </c>
      <c r="K23" s="3">
        <v>150</v>
      </c>
      <c r="L23" s="3">
        <v>525</v>
      </c>
      <c r="M23" s="3">
        <v>575</v>
      </c>
      <c r="N23" s="3">
        <v>700</v>
      </c>
      <c r="O23" s="3">
        <v>675</v>
      </c>
      <c r="P23" s="3">
        <v>700</v>
      </c>
      <c r="Q23" s="3">
        <v>675</v>
      </c>
      <c r="R23" s="3">
        <v>275</v>
      </c>
      <c r="S23" s="3">
        <v>200</v>
      </c>
      <c r="T23" s="3" t="s">
        <v>104</v>
      </c>
      <c r="U23" s="3">
        <v>425</v>
      </c>
      <c r="V23" s="3">
        <v>600</v>
      </c>
      <c r="W23" s="3">
        <v>575</v>
      </c>
      <c r="X23" s="3">
        <v>600</v>
      </c>
      <c r="Y23" s="3">
        <v>575</v>
      </c>
      <c r="Z23" s="3">
        <v>425</v>
      </c>
      <c r="AA23" s="3">
        <v>425</v>
      </c>
      <c r="AB23" s="3">
        <v>575</v>
      </c>
      <c r="AC23" s="3" t="s">
        <v>100</v>
      </c>
      <c r="AD23" s="3" t="s">
        <v>104</v>
      </c>
      <c r="AE23" s="3">
        <v>625</v>
      </c>
      <c r="AF23" s="3">
        <v>800</v>
      </c>
      <c r="AG23" s="3">
        <v>775</v>
      </c>
      <c r="AH23" s="3">
        <v>425</v>
      </c>
      <c r="AI23" s="3">
        <v>700</v>
      </c>
      <c r="AJ23" s="3">
        <v>700</v>
      </c>
      <c r="AK23" s="3">
        <v>700</v>
      </c>
      <c r="AL23" s="3">
        <v>700</v>
      </c>
      <c r="AM23" s="3">
        <v>750</v>
      </c>
      <c r="AN23" s="3" t="s">
        <v>104</v>
      </c>
      <c r="AO23" s="3">
        <v>700</v>
      </c>
      <c r="AP23" s="3">
        <v>150</v>
      </c>
      <c r="AQ23" s="3">
        <v>250</v>
      </c>
      <c r="AR23" s="3">
        <v>700</v>
      </c>
      <c r="AS23" s="3">
        <v>675</v>
      </c>
      <c r="AT23" s="3">
        <v>525</v>
      </c>
      <c r="AU23" s="3" t="s">
        <v>104</v>
      </c>
      <c r="AV23" s="3">
        <v>600</v>
      </c>
      <c r="AW23" s="3">
        <v>600</v>
      </c>
      <c r="AX23" s="3" t="s">
        <v>279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175</v>
      </c>
      <c r="F24" s="3">
        <v>200</v>
      </c>
      <c r="G24" s="3" t="s">
        <v>104</v>
      </c>
      <c r="H24" s="3" t="s">
        <v>104</v>
      </c>
      <c r="I24" s="3" t="s">
        <v>104</v>
      </c>
      <c r="J24" s="3">
        <v>300</v>
      </c>
      <c r="K24" s="3">
        <v>150</v>
      </c>
      <c r="L24" s="3">
        <v>570</v>
      </c>
      <c r="M24" s="3">
        <v>620</v>
      </c>
      <c r="N24" s="3">
        <v>745</v>
      </c>
      <c r="O24" s="3">
        <v>720</v>
      </c>
      <c r="P24" s="3">
        <v>745</v>
      </c>
      <c r="Q24" s="3">
        <v>720</v>
      </c>
      <c r="R24" s="3">
        <v>320</v>
      </c>
      <c r="S24" s="3">
        <v>200</v>
      </c>
      <c r="T24" s="3" t="s">
        <v>104</v>
      </c>
      <c r="U24" s="3">
        <v>470</v>
      </c>
      <c r="V24" s="3">
        <v>645</v>
      </c>
      <c r="W24" s="3">
        <v>620</v>
      </c>
      <c r="X24" s="3">
        <v>645</v>
      </c>
      <c r="Y24" s="3">
        <v>620</v>
      </c>
      <c r="Z24" s="3">
        <v>470</v>
      </c>
      <c r="AA24" s="3">
        <v>470</v>
      </c>
      <c r="AB24" s="3">
        <v>620</v>
      </c>
      <c r="AC24" s="3" t="s">
        <v>100</v>
      </c>
      <c r="AD24" s="3" t="s">
        <v>104</v>
      </c>
      <c r="AE24" s="3">
        <v>670</v>
      </c>
      <c r="AF24" s="3">
        <v>845</v>
      </c>
      <c r="AG24" s="3">
        <v>820</v>
      </c>
      <c r="AH24" s="3">
        <v>470</v>
      </c>
      <c r="AI24" s="3">
        <v>745</v>
      </c>
      <c r="AJ24" s="3">
        <v>745</v>
      </c>
      <c r="AK24" s="3">
        <v>745</v>
      </c>
      <c r="AL24" s="3">
        <v>745</v>
      </c>
      <c r="AM24" s="3">
        <v>795</v>
      </c>
      <c r="AN24" s="3" t="s">
        <v>104</v>
      </c>
      <c r="AO24" s="3">
        <v>745</v>
      </c>
      <c r="AP24" s="3">
        <v>150</v>
      </c>
      <c r="AQ24" s="3">
        <v>295</v>
      </c>
      <c r="AR24" s="3">
        <v>745</v>
      </c>
      <c r="AS24" s="3">
        <v>720</v>
      </c>
      <c r="AT24" s="3">
        <v>570</v>
      </c>
      <c r="AU24" s="3" t="s">
        <v>104</v>
      </c>
      <c r="AV24" s="3">
        <v>645</v>
      </c>
      <c r="AW24" s="3">
        <v>645</v>
      </c>
      <c r="AX24" s="3" t="s">
        <v>279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175</v>
      </c>
      <c r="F25" s="3">
        <v>200</v>
      </c>
      <c r="G25" s="3" t="s">
        <v>104</v>
      </c>
      <c r="H25" s="3" t="s">
        <v>104</v>
      </c>
      <c r="I25" s="3" t="s">
        <v>104</v>
      </c>
      <c r="J25" s="3">
        <v>300</v>
      </c>
      <c r="K25" s="3">
        <v>150</v>
      </c>
      <c r="L25" s="3">
        <v>520</v>
      </c>
      <c r="M25" s="3">
        <v>570</v>
      </c>
      <c r="N25" s="3">
        <v>695</v>
      </c>
      <c r="O25" s="3">
        <v>670</v>
      </c>
      <c r="P25" s="3">
        <v>695</v>
      </c>
      <c r="Q25" s="3">
        <v>670</v>
      </c>
      <c r="R25" s="3">
        <v>270</v>
      </c>
      <c r="S25" s="3">
        <v>200</v>
      </c>
      <c r="T25" s="3" t="s">
        <v>104</v>
      </c>
      <c r="U25" s="3">
        <v>420</v>
      </c>
      <c r="V25" s="3">
        <v>595</v>
      </c>
      <c r="W25" s="3">
        <v>570</v>
      </c>
      <c r="X25" s="3">
        <v>595</v>
      </c>
      <c r="Y25" s="3">
        <v>570</v>
      </c>
      <c r="Z25" s="3">
        <v>420</v>
      </c>
      <c r="AA25" s="3">
        <v>420</v>
      </c>
      <c r="AB25" s="3">
        <v>570</v>
      </c>
      <c r="AC25" s="3" t="s">
        <v>100</v>
      </c>
      <c r="AD25" s="3" t="s">
        <v>104</v>
      </c>
      <c r="AE25" s="3">
        <v>620</v>
      </c>
      <c r="AF25" s="3">
        <v>795</v>
      </c>
      <c r="AG25" s="3">
        <v>770</v>
      </c>
      <c r="AH25" s="3">
        <v>420</v>
      </c>
      <c r="AI25" s="3">
        <v>695</v>
      </c>
      <c r="AJ25" s="3">
        <v>695</v>
      </c>
      <c r="AK25" s="3">
        <v>695</v>
      </c>
      <c r="AL25" s="3">
        <v>695</v>
      </c>
      <c r="AM25" s="3">
        <v>745</v>
      </c>
      <c r="AN25" s="3" t="s">
        <v>104</v>
      </c>
      <c r="AO25" s="3">
        <v>695</v>
      </c>
      <c r="AP25" s="3">
        <v>150</v>
      </c>
      <c r="AQ25" s="3">
        <v>245</v>
      </c>
      <c r="AR25" s="3">
        <v>695</v>
      </c>
      <c r="AS25" s="3">
        <v>670</v>
      </c>
      <c r="AT25" s="3">
        <v>520</v>
      </c>
      <c r="AU25" s="3" t="s">
        <v>104</v>
      </c>
      <c r="AV25" s="3">
        <v>595</v>
      </c>
      <c r="AW25" s="3">
        <v>595</v>
      </c>
      <c r="AX25" s="3" t="s">
        <v>279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175</v>
      </c>
      <c r="F26" s="3">
        <v>200</v>
      </c>
      <c r="G26" s="3" t="s">
        <v>104</v>
      </c>
      <c r="H26" s="3" t="s">
        <v>104</v>
      </c>
      <c r="I26" s="3" t="s">
        <v>104</v>
      </c>
      <c r="J26" s="3">
        <v>300</v>
      </c>
      <c r="K26" s="3">
        <v>150</v>
      </c>
      <c r="L26" s="3">
        <v>530</v>
      </c>
      <c r="M26" s="3">
        <v>580</v>
      </c>
      <c r="N26" s="3">
        <v>705</v>
      </c>
      <c r="O26" s="3">
        <v>680</v>
      </c>
      <c r="P26" s="3">
        <v>705</v>
      </c>
      <c r="Q26" s="3">
        <v>680</v>
      </c>
      <c r="R26" s="3">
        <v>280</v>
      </c>
      <c r="S26" s="3">
        <v>200</v>
      </c>
      <c r="T26" s="3" t="s">
        <v>104</v>
      </c>
      <c r="U26" s="3">
        <v>430</v>
      </c>
      <c r="V26" s="3">
        <v>605</v>
      </c>
      <c r="W26" s="3">
        <v>580</v>
      </c>
      <c r="X26" s="3">
        <v>605</v>
      </c>
      <c r="Y26" s="3">
        <v>580</v>
      </c>
      <c r="Z26" s="3">
        <v>430</v>
      </c>
      <c r="AA26" s="3">
        <v>430</v>
      </c>
      <c r="AB26" s="3">
        <v>580</v>
      </c>
      <c r="AC26" s="3" t="s">
        <v>100</v>
      </c>
      <c r="AD26" s="3" t="s">
        <v>104</v>
      </c>
      <c r="AE26" s="3">
        <v>630</v>
      </c>
      <c r="AF26" s="3">
        <v>805</v>
      </c>
      <c r="AG26" s="3">
        <v>780</v>
      </c>
      <c r="AH26" s="3">
        <v>430</v>
      </c>
      <c r="AI26" s="3">
        <v>705</v>
      </c>
      <c r="AJ26" s="3">
        <v>705</v>
      </c>
      <c r="AK26" s="3">
        <v>705</v>
      </c>
      <c r="AL26" s="3">
        <v>705</v>
      </c>
      <c r="AM26" s="3">
        <v>755</v>
      </c>
      <c r="AN26" s="3" t="s">
        <v>104</v>
      </c>
      <c r="AO26" s="3">
        <v>705</v>
      </c>
      <c r="AP26" s="3">
        <v>150</v>
      </c>
      <c r="AQ26" s="3">
        <v>255</v>
      </c>
      <c r="AR26" s="3">
        <v>705</v>
      </c>
      <c r="AS26" s="3">
        <v>680</v>
      </c>
      <c r="AT26" s="3">
        <v>530</v>
      </c>
      <c r="AU26" s="3" t="s">
        <v>104</v>
      </c>
      <c r="AV26" s="3">
        <v>605</v>
      </c>
      <c r="AW26" s="3">
        <v>605</v>
      </c>
      <c r="AX26" s="3" t="s">
        <v>279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175</v>
      </c>
      <c r="F27" s="3">
        <v>200</v>
      </c>
      <c r="G27" s="3" t="s">
        <v>104</v>
      </c>
      <c r="H27" s="3" t="s">
        <v>104</v>
      </c>
      <c r="I27" s="3" t="s">
        <v>104</v>
      </c>
      <c r="J27" s="3">
        <v>300</v>
      </c>
      <c r="K27" s="3">
        <v>150</v>
      </c>
      <c r="L27" s="3">
        <v>575</v>
      </c>
      <c r="M27" s="3">
        <v>625</v>
      </c>
      <c r="N27" s="3">
        <v>750</v>
      </c>
      <c r="O27" s="3">
        <v>725</v>
      </c>
      <c r="P27" s="3">
        <v>750</v>
      </c>
      <c r="Q27" s="3">
        <v>725</v>
      </c>
      <c r="R27" s="3">
        <v>325</v>
      </c>
      <c r="S27" s="3">
        <v>200</v>
      </c>
      <c r="T27" s="3" t="s">
        <v>104</v>
      </c>
      <c r="U27" s="3">
        <v>475</v>
      </c>
      <c r="V27" s="3">
        <v>650</v>
      </c>
      <c r="W27" s="3">
        <v>625</v>
      </c>
      <c r="X27" s="3">
        <v>650</v>
      </c>
      <c r="Y27" s="3">
        <v>625</v>
      </c>
      <c r="Z27" s="3">
        <v>475</v>
      </c>
      <c r="AA27" s="3">
        <v>475</v>
      </c>
      <c r="AB27" s="3">
        <v>625</v>
      </c>
      <c r="AC27" s="3" t="s">
        <v>100</v>
      </c>
      <c r="AD27" s="3" t="s">
        <v>104</v>
      </c>
      <c r="AE27" s="3">
        <v>675</v>
      </c>
      <c r="AF27" s="3">
        <v>850</v>
      </c>
      <c r="AG27" s="3">
        <v>825</v>
      </c>
      <c r="AH27" s="3">
        <v>475</v>
      </c>
      <c r="AI27" s="3">
        <v>750</v>
      </c>
      <c r="AJ27" s="3">
        <v>750</v>
      </c>
      <c r="AK27" s="3">
        <v>750</v>
      </c>
      <c r="AL27" s="3">
        <v>750</v>
      </c>
      <c r="AM27" s="3">
        <v>800</v>
      </c>
      <c r="AN27" s="3" t="s">
        <v>104</v>
      </c>
      <c r="AO27" s="3">
        <v>750</v>
      </c>
      <c r="AP27" s="3">
        <v>150</v>
      </c>
      <c r="AQ27" s="3">
        <v>300</v>
      </c>
      <c r="AR27" s="3">
        <v>750</v>
      </c>
      <c r="AS27" s="3">
        <v>725</v>
      </c>
      <c r="AT27" s="3">
        <v>575</v>
      </c>
      <c r="AU27" s="3" t="s">
        <v>104</v>
      </c>
      <c r="AV27" s="3">
        <v>650</v>
      </c>
      <c r="AW27" s="3">
        <v>650</v>
      </c>
      <c r="AX27" s="3" t="s">
        <v>279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200</v>
      </c>
      <c r="F28" s="3">
        <v>225</v>
      </c>
      <c r="G28" s="3" t="s">
        <v>104</v>
      </c>
      <c r="H28" s="3" t="s">
        <v>104</v>
      </c>
      <c r="I28" s="3" t="s">
        <v>104</v>
      </c>
      <c r="J28" s="3">
        <v>300</v>
      </c>
      <c r="K28" s="3">
        <v>150</v>
      </c>
      <c r="L28" s="3">
        <v>775</v>
      </c>
      <c r="M28" s="3">
        <v>825</v>
      </c>
      <c r="N28" s="3">
        <v>950</v>
      </c>
      <c r="O28" s="3">
        <v>925</v>
      </c>
      <c r="P28" s="3">
        <v>950</v>
      </c>
      <c r="Q28" s="3">
        <v>925</v>
      </c>
      <c r="R28" s="3">
        <v>525</v>
      </c>
      <c r="S28" s="3">
        <v>225</v>
      </c>
      <c r="T28" s="3" t="s">
        <v>104</v>
      </c>
      <c r="U28" s="3">
        <v>675</v>
      </c>
      <c r="V28" s="3">
        <v>850</v>
      </c>
      <c r="W28" s="3">
        <v>825</v>
      </c>
      <c r="X28" s="3">
        <v>850</v>
      </c>
      <c r="Y28" s="3">
        <v>825</v>
      </c>
      <c r="Z28" s="3">
        <v>675</v>
      </c>
      <c r="AA28" s="3">
        <v>675</v>
      </c>
      <c r="AB28" s="3">
        <v>825</v>
      </c>
      <c r="AC28" s="3" t="s">
        <v>100</v>
      </c>
      <c r="AD28" s="3" t="s">
        <v>104</v>
      </c>
      <c r="AE28" s="3">
        <v>875</v>
      </c>
      <c r="AF28" s="3">
        <v>1050</v>
      </c>
      <c r="AG28" s="3">
        <v>1025</v>
      </c>
      <c r="AH28" s="3">
        <v>675</v>
      </c>
      <c r="AI28" s="3">
        <v>950</v>
      </c>
      <c r="AJ28" s="3">
        <v>950</v>
      </c>
      <c r="AK28" s="3">
        <v>950</v>
      </c>
      <c r="AL28" s="3">
        <v>950</v>
      </c>
      <c r="AM28" s="3">
        <v>1000</v>
      </c>
      <c r="AN28" s="3" t="s">
        <v>104</v>
      </c>
      <c r="AO28" s="3">
        <v>950</v>
      </c>
      <c r="AP28" s="3">
        <v>150</v>
      </c>
      <c r="AQ28" s="3">
        <v>500</v>
      </c>
      <c r="AR28" s="3">
        <v>950</v>
      </c>
      <c r="AS28" s="3">
        <v>925</v>
      </c>
      <c r="AT28" s="3">
        <v>775</v>
      </c>
      <c r="AU28" s="3" t="s">
        <v>104</v>
      </c>
      <c r="AV28" s="3">
        <v>850</v>
      </c>
      <c r="AW28" s="3">
        <v>850</v>
      </c>
      <c r="AX28" s="3" t="s">
        <v>279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175</v>
      </c>
      <c r="F29" s="3">
        <v>200</v>
      </c>
      <c r="G29" s="3" t="s">
        <v>104</v>
      </c>
      <c r="H29" s="3" t="s">
        <v>104</v>
      </c>
      <c r="I29" s="3" t="s">
        <v>104</v>
      </c>
      <c r="J29" s="3">
        <v>300</v>
      </c>
      <c r="K29" s="3">
        <v>150</v>
      </c>
      <c r="L29" s="3">
        <v>525</v>
      </c>
      <c r="M29" s="3">
        <v>575</v>
      </c>
      <c r="N29" s="3">
        <v>700</v>
      </c>
      <c r="O29" s="3">
        <v>675</v>
      </c>
      <c r="P29" s="3">
        <v>700</v>
      </c>
      <c r="Q29" s="3">
        <v>675</v>
      </c>
      <c r="R29" s="3">
        <v>275</v>
      </c>
      <c r="S29" s="3">
        <v>200</v>
      </c>
      <c r="T29" s="3" t="s">
        <v>104</v>
      </c>
      <c r="U29" s="3">
        <v>425</v>
      </c>
      <c r="V29" s="3">
        <v>600</v>
      </c>
      <c r="W29" s="3">
        <v>575</v>
      </c>
      <c r="X29" s="3">
        <v>600</v>
      </c>
      <c r="Y29" s="3">
        <v>575</v>
      </c>
      <c r="Z29" s="3">
        <v>425</v>
      </c>
      <c r="AA29" s="3">
        <v>425</v>
      </c>
      <c r="AB29" s="3">
        <v>575</v>
      </c>
      <c r="AC29" s="3" t="s">
        <v>100</v>
      </c>
      <c r="AD29" s="3" t="s">
        <v>104</v>
      </c>
      <c r="AE29" s="3">
        <v>625</v>
      </c>
      <c r="AF29" s="3">
        <v>800</v>
      </c>
      <c r="AG29" s="3">
        <v>775</v>
      </c>
      <c r="AH29" s="3">
        <v>425</v>
      </c>
      <c r="AI29" s="3">
        <v>700</v>
      </c>
      <c r="AJ29" s="3">
        <v>700</v>
      </c>
      <c r="AK29" s="3">
        <v>700</v>
      </c>
      <c r="AL29" s="3">
        <v>700</v>
      </c>
      <c r="AM29" s="3">
        <v>750</v>
      </c>
      <c r="AN29" s="3" t="s">
        <v>104</v>
      </c>
      <c r="AO29" s="3">
        <v>700</v>
      </c>
      <c r="AP29" s="3">
        <v>150</v>
      </c>
      <c r="AQ29" s="3">
        <v>250</v>
      </c>
      <c r="AR29" s="3">
        <v>700</v>
      </c>
      <c r="AS29" s="3">
        <v>675</v>
      </c>
      <c r="AT29" s="3">
        <v>525</v>
      </c>
      <c r="AU29" s="3" t="s">
        <v>104</v>
      </c>
      <c r="AV29" s="3">
        <v>600</v>
      </c>
      <c r="AW29" s="3">
        <v>600</v>
      </c>
      <c r="AX29" s="3" t="s">
        <v>279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200</v>
      </c>
      <c r="F30" s="3">
        <v>225</v>
      </c>
      <c r="G30" s="3" t="s">
        <v>104</v>
      </c>
      <c r="H30" s="3" t="s">
        <v>104</v>
      </c>
      <c r="I30" s="3" t="s">
        <v>104</v>
      </c>
      <c r="J30" s="3">
        <v>300</v>
      </c>
      <c r="K30" s="3">
        <v>150</v>
      </c>
      <c r="L30" s="3">
        <v>815</v>
      </c>
      <c r="M30" s="3">
        <v>865</v>
      </c>
      <c r="N30" s="3">
        <v>990</v>
      </c>
      <c r="O30" s="3">
        <v>965</v>
      </c>
      <c r="P30" s="3">
        <v>990</v>
      </c>
      <c r="Q30" s="3">
        <v>965</v>
      </c>
      <c r="R30" s="3">
        <v>565</v>
      </c>
      <c r="S30" s="3">
        <v>225</v>
      </c>
      <c r="T30" s="3" t="s">
        <v>104</v>
      </c>
      <c r="U30" s="3">
        <v>715</v>
      </c>
      <c r="V30" s="3">
        <v>890</v>
      </c>
      <c r="W30" s="3">
        <v>865</v>
      </c>
      <c r="X30" s="3">
        <v>890</v>
      </c>
      <c r="Y30" s="3">
        <v>865</v>
      </c>
      <c r="Z30" s="3">
        <v>715</v>
      </c>
      <c r="AA30" s="3">
        <v>715</v>
      </c>
      <c r="AB30" s="3">
        <v>865</v>
      </c>
      <c r="AC30" s="3" t="s">
        <v>100</v>
      </c>
      <c r="AD30" s="3" t="s">
        <v>104</v>
      </c>
      <c r="AE30" s="3">
        <v>915</v>
      </c>
      <c r="AF30" s="3">
        <v>1090</v>
      </c>
      <c r="AG30" s="3">
        <v>1065</v>
      </c>
      <c r="AH30" s="3">
        <v>715</v>
      </c>
      <c r="AI30" s="3">
        <v>990</v>
      </c>
      <c r="AJ30" s="3">
        <v>990</v>
      </c>
      <c r="AK30" s="3">
        <v>990</v>
      </c>
      <c r="AL30" s="3">
        <v>990</v>
      </c>
      <c r="AM30" s="3">
        <v>1040</v>
      </c>
      <c r="AN30" s="3" t="s">
        <v>104</v>
      </c>
      <c r="AO30" s="3">
        <v>990</v>
      </c>
      <c r="AP30" s="3">
        <v>150</v>
      </c>
      <c r="AQ30" s="3">
        <v>540</v>
      </c>
      <c r="AR30" s="3">
        <v>990</v>
      </c>
      <c r="AS30" s="3">
        <v>965</v>
      </c>
      <c r="AT30" s="3">
        <v>815</v>
      </c>
      <c r="AU30" s="3" t="s">
        <v>104</v>
      </c>
      <c r="AV30" s="3">
        <v>890</v>
      </c>
      <c r="AW30" s="3">
        <v>890</v>
      </c>
      <c r="AX30" s="3" t="s">
        <v>279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175</v>
      </c>
      <c r="F31" s="3">
        <v>200</v>
      </c>
      <c r="G31" s="3" t="s">
        <v>104</v>
      </c>
      <c r="H31" s="3" t="s">
        <v>104</v>
      </c>
      <c r="I31" s="3" t="s">
        <v>104</v>
      </c>
      <c r="J31" s="3">
        <v>300</v>
      </c>
      <c r="K31" s="3">
        <v>150</v>
      </c>
      <c r="L31" s="3">
        <v>575</v>
      </c>
      <c r="M31" s="3">
        <v>625</v>
      </c>
      <c r="N31" s="3">
        <v>750</v>
      </c>
      <c r="O31" s="3">
        <v>725</v>
      </c>
      <c r="P31" s="3">
        <v>750</v>
      </c>
      <c r="Q31" s="3">
        <v>725</v>
      </c>
      <c r="R31" s="3">
        <v>325</v>
      </c>
      <c r="S31" s="3">
        <v>200</v>
      </c>
      <c r="T31" s="3" t="s">
        <v>104</v>
      </c>
      <c r="U31" s="3">
        <v>475</v>
      </c>
      <c r="V31" s="3">
        <v>650</v>
      </c>
      <c r="W31" s="3">
        <v>625</v>
      </c>
      <c r="X31" s="3">
        <v>650</v>
      </c>
      <c r="Y31" s="3">
        <v>625</v>
      </c>
      <c r="Z31" s="3">
        <v>475</v>
      </c>
      <c r="AA31" s="3">
        <v>475</v>
      </c>
      <c r="AB31" s="3">
        <v>625</v>
      </c>
      <c r="AC31" s="3" t="s">
        <v>100</v>
      </c>
      <c r="AD31" s="3" t="s">
        <v>104</v>
      </c>
      <c r="AE31" s="3">
        <v>675</v>
      </c>
      <c r="AF31" s="3">
        <v>850</v>
      </c>
      <c r="AG31" s="3">
        <v>825</v>
      </c>
      <c r="AH31" s="3">
        <v>475</v>
      </c>
      <c r="AI31" s="3">
        <v>750</v>
      </c>
      <c r="AJ31" s="3">
        <v>750</v>
      </c>
      <c r="AK31" s="3">
        <v>750</v>
      </c>
      <c r="AL31" s="3">
        <v>750</v>
      </c>
      <c r="AM31" s="3">
        <v>800</v>
      </c>
      <c r="AN31" s="3" t="s">
        <v>104</v>
      </c>
      <c r="AO31" s="3">
        <v>750</v>
      </c>
      <c r="AP31" s="3">
        <v>150</v>
      </c>
      <c r="AQ31" s="3">
        <v>300</v>
      </c>
      <c r="AR31" s="3">
        <v>750</v>
      </c>
      <c r="AS31" s="3">
        <v>725</v>
      </c>
      <c r="AT31" s="3">
        <v>575</v>
      </c>
      <c r="AU31" s="3" t="s">
        <v>104</v>
      </c>
      <c r="AV31" s="3">
        <v>650</v>
      </c>
      <c r="AW31" s="3">
        <v>650</v>
      </c>
      <c r="AX31" s="3" t="s">
        <v>279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175</v>
      </c>
      <c r="F32" s="3">
        <v>200</v>
      </c>
      <c r="G32" s="3" t="s">
        <v>104</v>
      </c>
      <c r="H32" s="3" t="s">
        <v>104</v>
      </c>
      <c r="I32" s="3" t="s">
        <v>104</v>
      </c>
      <c r="J32" s="3">
        <v>300</v>
      </c>
      <c r="K32" s="3">
        <v>150</v>
      </c>
      <c r="L32" s="3">
        <v>610</v>
      </c>
      <c r="M32" s="3">
        <v>660</v>
      </c>
      <c r="N32" s="3">
        <v>785</v>
      </c>
      <c r="O32" s="3">
        <v>760</v>
      </c>
      <c r="P32" s="3">
        <v>785</v>
      </c>
      <c r="Q32" s="3">
        <v>760</v>
      </c>
      <c r="R32" s="3">
        <v>360</v>
      </c>
      <c r="S32" s="3">
        <v>200</v>
      </c>
      <c r="T32" s="3" t="s">
        <v>104</v>
      </c>
      <c r="U32" s="3">
        <v>510</v>
      </c>
      <c r="V32" s="3">
        <v>685</v>
      </c>
      <c r="W32" s="3">
        <v>660</v>
      </c>
      <c r="X32" s="3">
        <v>685</v>
      </c>
      <c r="Y32" s="3">
        <v>660</v>
      </c>
      <c r="Z32" s="3">
        <v>510</v>
      </c>
      <c r="AA32" s="3">
        <v>510</v>
      </c>
      <c r="AB32" s="3">
        <v>660</v>
      </c>
      <c r="AC32" s="3" t="s">
        <v>100</v>
      </c>
      <c r="AD32" s="3" t="s">
        <v>104</v>
      </c>
      <c r="AE32" s="3">
        <v>710</v>
      </c>
      <c r="AF32" s="3">
        <v>885</v>
      </c>
      <c r="AG32" s="3">
        <v>860</v>
      </c>
      <c r="AH32" s="3">
        <v>510</v>
      </c>
      <c r="AI32" s="3">
        <v>785</v>
      </c>
      <c r="AJ32" s="3">
        <v>785</v>
      </c>
      <c r="AK32" s="3">
        <v>785</v>
      </c>
      <c r="AL32" s="3">
        <v>785</v>
      </c>
      <c r="AM32" s="3">
        <v>835</v>
      </c>
      <c r="AN32" s="3" t="s">
        <v>104</v>
      </c>
      <c r="AO32" s="3">
        <v>785</v>
      </c>
      <c r="AP32" s="3">
        <v>150</v>
      </c>
      <c r="AQ32" s="3">
        <v>335</v>
      </c>
      <c r="AR32" s="3">
        <v>785</v>
      </c>
      <c r="AS32" s="3">
        <v>760</v>
      </c>
      <c r="AT32" s="3">
        <v>610</v>
      </c>
      <c r="AU32" s="3" t="s">
        <v>104</v>
      </c>
      <c r="AV32" s="3">
        <v>685</v>
      </c>
      <c r="AW32" s="3">
        <v>685</v>
      </c>
      <c r="AX32" s="3" t="s">
        <v>279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175</v>
      </c>
      <c r="F33" s="3">
        <v>200</v>
      </c>
      <c r="G33" s="3" t="s">
        <v>104</v>
      </c>
      <c r="H33" s="3" t="s">
        <v>104</v>
      </c>
      <c r="I33" s="3" t="s">
        <v>104</v>
      </c>
      <c r="J33" s="3">
        <v>300</v>
      </c>
      <c r="K33" s="3">
        <v>150</v>
      </c>
      <c r="L33" s="3">
        <v>495</v>
      </c>
      <c r="M33" s="3">
        <v>545</v>
      </c>
      <c r="N33" s="3">
        <v>670</v>
      </c>
      <c r="O33" s="3">
        <v>645</v>
      </c>
      <c r="P33" s="3">
        <v>670</v>
      </c>
      <c r="Q33" s="3">
        <v>645</v>
      </c>
      <c r="R33" s="3">
        <v>245</v>
      </c>
      <c r="S33" s="3">
        <v>200</v>
      </c>
      <c r="T33" s="3" t="s">
        <v>104</v>
      </c>
      <c r="U33" s="3">
        <v>395</v>
      </c>
      <c r="V33" s="3">
        <v>570</v>
      </c>
      <c r="W33" s="3">
        <v>545</v>
      </c>
      <c r="X33" s="3">
        <v>570</v>
      </c>
      <c r="Y33" s="3">
        <v>545</v>
      </c>
      <c r="Z33" s="3">
        <v>395</v>
      </c>
      <c r="AA33" s="3">
        <v>395</v>
      </c>
      <c r="AB33" s="3">
        <v>545</v>
      </c>
      <c r="AC33" s="3" t="s">
        <v>100</v>
      </c>
      <c r="AD33" s="3" t="s">
        <v>104</v>
      </c>
      <c r="AE33" s="3">
        <v>595</v>
      </c>
      <c r="AF33" s="3">
        <v>770</v>
      </c>
      <c r="AG33" s="3">
        <v>745</v>
      </c>
      <c r="AH33" s="3">
        <v>395</v>
      </c>
      <c r="AI33" s="3">
        <v>670</v>
      </c>
      <c r="AJ33" s="3">
        <v>670</v>
      </c>
      <c r="AK33" s="3">
        <v>670</v>
      </c>
      <c r="AL33" s="3">
        <v>670</v>
      </c>
      <c r="AM33" s="3">
        <v>720</v>
      </c>
      <c r="AN33" s="3" t="s">
        <v>104</v>
      </c>
      <c r="AO33" s="3">
        <v>670</v>
      </c>
      <c r="AP33" s="3">
        <v>150</v>
      </c>
      <c r="AQ33" s="3">
        <v>220</v>
      </c>
      <c r="AR33" s="3">
        <v>670</v>
      </c>
      <c r="AS33" s="3">
        <v>645</v>
      </c>
      <c r="AT33" s="3">
        <v>495</v>
      </c>
      <c r="AU33" s="3" t="s">
        <v>104</v>
      </c>
      <c r="AV33" s="3">
        <v>570</v>
      </c>
      <c r="AW33" s="3">
        <v>570</v>
      </c>
      <c r="AX33" s="3" t="s">
        <v>279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175</v>
      </c>
      <c r="F34" s="3">
        <v>200</v>
      </c>
      <c r="G34" s="3" t="s">
        <v>104</v>
      </c>
      <c r="H34" s="3" t="s">
        <v>104</v>
      </c>
      <c r="I34" s="3" t="s">
        <v>104</v>
      </c>
      <c r="J34" s="3">
        <v>300</v>
      </c>
      <c r="K34" s="3">
        <v>150</v>
      </c>
      <c r="L34" s="3">
        <v>620</v>
      </c>
      <c r="M34" s="3">
        <v>670</v>
      </c>
      <c r="N34" s="3">
        <v>795</v>
      </c>
      <c r="O34" s="3">
        <v>770</v>
      </c>
      <c r="P34" s="3">
        <v>795</v>
      </c>
      <c r="Q34" s="3">
        <v>770</v>
      </c>
      <c r="R34" s="3">
        <v>370</v>
      </c>
      <c r="S34" s="3">
        <v>200</v>
      </c>
      <c r="T34" s="3" t="s">
        <v>104</v>
      </c>
      <c r="U34" s="3">
        <v>520</v>
      </c>
      <c r="V34" s="3">
        <v>695</v>
      </c>
      <c r="W34" s="3">
        <v>670</v>
      </c>
      <c r="X34" s="3">
        <v>695</v>
      </c>
      <c r="Y34" s="3">
        <v>670</v>
      </c>
      <c r="Z34" s="3">
        <v>520</v>
      </c>
      <c r="AA34" s="3">
        <v>520</v>
      </c>
      <c r="AB34" s="3">
        <v>670</v>
      </c>
      <c r="AC34" s="3" t="s">
        <v>100</v>
      </c>
      <c r="AD34" s="3" t="s">
        <v>104</v>
      </c>
      <c r="AE34" s="3">
        <v>720</v>
      </c>
      <c r="AF34" s="3">
        <v>895</v>
      </c>
      <c r="AG34" s="3">
        <v>870</v>
      </c>
      <c r="AH34" s="3">
        <v>520</v>
      </c>
      <c r="AI34" s="3">
        <v>795</v>
      </c>
      <c r="AJ34" s="3">
        <v>795</v>
      </c>
      <c r="AK34" s="3">
        <v>795</v>
      </c>
      <c r="AL34" s="3">
        <v>795</v>
      </c>
      <c r="AM34" s="3">
        <v>845</v>
      </c>
      <c r="AN34" s="3" t="s">
        <v>104</v>
      </c>
      <c r="AO34" s="3">
        <v>795</v>
      </c>
      <c r="AP34" s="3">
        <v>150</v>
      </c>
      <c r="AQ34" s="3">
        <v>345</v>
      </c>
      <c r="AR34" s="3">
        <v>795</v>
      </c>
      <c r="AS34" s="3">
        <v>770</v>
      </c>
      <c r="AT34" s="3">
        <v>620</v>
      </c>
      <c r="AU34" s="3" t="s">
        <v>104</v>
      </c>
      <c r="AV34" s="3">
        <v>695</v>
      </c>
      <c r="AW34" s="3">
        <v>695</v>
      </c>
      <c r="AX34" s="3" t="s">
        <v>279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175</v>
      </c>
      <c r="F35" s="3">
        <v>200</v>
      </c>
      <c r="G35" s="3" t="s">
        <v>104</v>
      </c>
      <c r="H35" s="3" t="s">
        <v>104</v>
      </c>
      <c r="I35" s="3" t="s">
        <v>104</v>
      </c>
      <c r="J35" s="3">
        <v>300</v>
      </c>
      <c r="K35" s="3">
        <v>150</v>
      </c>
      <c r="L35" s="3">
        <v>630</v>
      </c>
      <c r="M35" s="3">
        <v>680</v>
      </c>
      <c r="N35" s="3">
        <v>805</v>
      </c>
      <c r="O35" s="3">
        <v>780</v>
      </c>
      <c r="P35" s="3">
        <v>805</v>
      </c>
      <c r="Q35" s="3">
        <v>780</v>
      </c>
      <c r="R35" s="3">
        <v>380</v>
      </c>
      <c r="S35" s="3">
        <v>200</v>
      </c>
      <c r="T35" s="3" t="s">
        <v>104</v>
      </c>
      <c r="U35" s="3">
        <v>530</v>
      </c>
      <c r="V35" s="3">
        <v>705</v>
      </c>
      <c r="W35" s="3">
        <v>680</v>
      </c>
      <c r="X35" s="3">
        <v>705</v>
      </c>
      <c r="Y35" s="3">
        <v>680</v>
      </c>
      <c r="Z35" s="3">
        <v>530</v>
      </c>
      <c r="AA35" s="3">
        <v>530</v>
      </c>
      <c r="AB35" s="3">
        <v>680</v>
      </c>
      <c r="AC35" s="3" t="s">
        <v>100</v>
      </c>
      <c r="AD35" s="3" t="s">
        <v>104</v>
      </c>
      <c r="AE35" s="3">
        <v>730</v>
      </c>
      <c r="AF35" s="3">
        <v>905</v>
      </c>
      <c r="AG35" s="3">
        <v>880</v>
      </c>
      <c r="AH35" s="3">
        <v>530</v>
      </c>
      <c r="AI35" s="3">
        <v>805</v>
      </c>
      <c r="AJ35" s="3">
        <v>805</v>
      </c>
      <c r="AK35" s="3">
        <v>805</v>
      </c>
      <c r="AL35" s="3">
        <v>805</v>
      </c>
      <c r="AM35" s="3">
        <v>855</v>
      </c>
      <c r="AN35" s="3" t="s">
        <v>104</v>
      </c>
      <c r="AO35" s="3">
        <v>805</v>
      </c>
      <c r="AP35" s="3">
        <v>150</v>
      </c>
      <c r="AQ35" s="3">
        <v>355</v>
      </c>
      <c r="AR35" s="3">
        <v>805</v>
      </c>
      <c r="AS35" s="3">
        <v>780</v>
      </c>
      <c r="AT35" s="3">
        <v>630</v>
      </c>
      <c r="AU35" s="3" t="s">
        <v>104</v>
      </c>
      <c r="AV35" s="3">
        <v>705</v>
      </c>
      <c r="AW35" s="3">
        <v>705</v>
      </c>
      <c r="AX35" s="3" t="s">
        <v>279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175</v>
      </c>
      <c r="F36" s="3">
        <v>200</v>
      </c>
      <c r="G36" s="3" t="s">
        <v>104</v>
      </c>
      <c r="H36" s="3" t="s">
        <v>104</v>
      </c>
      <c r="I36" s="3" t="s">
        <v>104</v>
      </c>
      <c r="J36" s="3">
        <v>300</v>
      </c>
      <c r="K36" s="3">
        <v>150</v>
      </c>
      <c r="L36" s="3">
        <v>495</v>
      </c>
      <c r="M36" s="3">
        <v>545</v>
      </c>
      <c r="N36" s="3">
        <v>670</v>
      </c>
      <c r="O36" s="3">
        <v>645</v>
      </c>
      <c r="P36" s="3">
        <v>670</v>
      </c>
      <c r="Q36" s="3">
        <v>645</v>
      </c>
      <c r="R36" s="3">
        <v>245</v>
      </c>
      <c r="S36" s="3">
        <v>200</v>
      </c>
      <c r="T36" s="3" t="s">
        <v>104</v>
      </c>
      <c r="U36" s="3">
        <v>395</v>
      </c>
      <c r="V36" s="3">
        <v>570</v>
      </c>
      <c r="W36" s="3">
        <v>545</v>
      </c>
      <c r="X36" s="3">
        <v>570</v>
      </c>
      <c r="Y36" s="3">
        <v>545</v>
      </c>
      <c r="Z36" s="3">
        <v>395</v>
      </c>
      <c r="AA36" s="3">
        <v>395</v>
      </c>
      <c r="AB36" s="3">
        <v>545</v>
      </c>
      <c r="AC36" s="3" t="s">
        <v>100</v>
      </c>
      <c r="AD36" s="3" t="s">
        <v>104</v>
      </c>
      <c r="AE36" s="3">
        <v>595</v>
      </c>
      <c r="AF36" s="3">
        <v>770</v>
      </c>
      <c r="AG36" s="3">
        <v>745</v>
      </c>
      <c r="AH36" s="3">
        <v>395</v>
      </c>
      <c r="AI36" s="3">
        <v>670</v>
      </c>
      <c r="AJ36" s="3">
        <v>670</v>
      </c>
      <c r="AK36" s="3">
        <v>670</v>
      </c>
      <c r="AL36" s="3">
        <v>670</v>
      </c>
      <c r="AM36" s="3">
        <v>720</v>
      </c>
      <c r="AN36" s="3" t="s">
        <v>104</v>
      </c>
      <c r="AO36" s="3">
        <v>670</v>
      </c>
      <c r="AP36" s="3">
        <v>150</v>
      </c>
      <c r="AQ36" s="3">
        <v>220</v>
      </c>
      <c r="AR36" s="3">
        <v>670</v>
      </c>
      <c r="AS36" s="3">
        <v>645</v>
      </c>
      <c r="AT36" s="3">
        <v>495</v>
      </c>
      <c r="AU36" s="3" t="s">
        <v>104</v>
      </c>
      <c r="AV36" s="3">
        <v>570</v>
      </c>
      <c r="AW36" s="3">
        <v>570</v>
      </c>
      <c r="AX36" s="3" t="s">
        <v>279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175</v>
      </c>
      <c r="F37" s="3">
        <v>200</v>
      </c>
      <c r="G37" s="3" t="s">
        <v>104</v>
      </c>
      <c r="H37" s="3" t="s">
        <v>104</v>
      </c>
      <c r="I37" s="3" t="s">
        <v>104</v>
      </c>
      <c r="J37" s="3">
        <v>300</v>
      </c>
      <c r="K37" s="3">
        <v>150</v>
      </c>
      <c r="L37" s="3">
        <v>510</v>
      </c>
      <c r="M37" s="3">
        <v>560</v>
      </c>
      <c r="N37" s="3">
        <v>685</v>
      </c>
      <c r="O37" s="3">
        <v>660</v>
      </c>
      <c r="P37" s="3">
        <v>685</v>
      </c>
      <c r="Q37" s="3">
        <v>660</v>
      </c>
      <c r="R37" s="3">
        <v>260</v>
      </c>
      <c r="S37" s="3">
        <v>200</v>
      </c>
      <c r="T37" s="3" t="s">
        <v>104</v>
      </c>
      <c r="U37" s="3">
        <v>410</v>
      </c>
      <c r="V37" s="3">
        <v>585</v>
      </c>
      <c r="W37" s="3">
        <v>560</v>
      </c>
      <c r="X37" s="3">
        <v>585</v>
      </c>
      <c r="Y37" s="3">
        <v>560</v>
      </c>
      <c r="Z37" s="3">
        <v>410</v>
      </c>
      <c r="AA37" s="3">
        <v>410</v>
      </c>
      <c r="AB37" s="3">
        <v>560</v>
      </c>
      <c r="AC37" s="3" t="s">
        <v>100</v>
      </c>
      <c r="AD37" s="3" t="s">
        <v>104</v>
      </c>
      <c r="AE37" s="3">
        <v>610</v>
      </c>
      <c r="AF37" s="3">
        <v>785</v>
      </c>
      <c r="AG37" s="3">
        <v>760</v>
      </c>
      <c r="AH37" s="3">
        <v>410</v>
      </c>
      <c r="AI37" s="3">
        <v>685</v>
      </c>
      <c r="AJ37" s="3">
        <v>685</v>
      </c>
      <c r="AK37" s="3">
        <v>685</v>
      </c>
      <c r="AL37" s="3">
        <v>685</v>
      </c>
      <c r="AM37" s="3">
        <v>735</v>
      </c>
      <c r="AN37" s="3" t="s">
        <v>104</v>
      </c>
      <c r="AO37" s="3">
        <v>685</v>
      </c>
      <c r="AP37" s="3">
        <v>150</v>
      </c>
      <c r="AQ37" s="3">
        <v>235</v>
      </c>
      <c r="AR37" s="3">
        <v>685</v>
      </c>
      <c r="AS37" s="3">
        <v>660</v>
      </c>
      <c r="AT37" s="3">
        <v>510</v>
      </c>
      <c r="AU37" s="3" t="s">
        <v>104</v>
      </c>
      <c r="AV37" s="3">
        <v>585</v>
      </c>
      <c r="AW37" s="3">
        <v>585</v>
      </c>
      <c r="AX37" s="3" t="s">
        <v>279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175</v>
      </c>
      <c r="F38" s="3">
        <v>200</v>
      </c>
      <c r="G38" s="3" t="s">
        <v>104</v>
      </c>
      <c r="H38" s="3" t="s">
        <v>104</v>
      </c>
      <c r="I38" s="3" t="s">
        <v>104</v>
      </c>
      <c r="J38" s="3">
        <v>300</v>
      </c>
      <c r="K38" s="3">
        <v>150</v>
      </c>
      <c r="L38" s="3">
        <v>620</v>
      </c>
      <c r="M38" s="3">
        <v>670</v>
      </c>
      <c r="N38" s="3">
        <v>795</v>
      </c>
      <c r="O38" s="3">
        <v>770</v>
      </c>
      <c r="P38" s="3">
        <v>795</v>
      </c>
      <c r="Q38" s="3">
        <v>770</v>
      </c>
      <c r="R38" s="3">
        <v>370</v>
      </c>
      <c r="S38" s="3">
        <v>200</v>
      </c>
      <c r="T38" s="3" t="s">
        <v>104</v>
      </c>
      <c r="U38" s="3">
        <v>520</v>
      </c>
      <c r="V38" s="3">
        <v>695</v>
      </c>
      <c r="W38" s="3">
        <v>670</v>
      </c>
      <c r="X38" s="3">
        <v>695</v>
      </c>
      <c r="Y38" s="3">
        <v>670</v>
      </c>
      <c r="Z38" s="3">
        <v>520</v>
      </c>
      <c r="AA38" s="3">
        <v>520</v>
      </c>
      <c r="AB38" s="3">
        <v>670</v>
      </c>
      <c r="AC38" s="3" t="s">
        <v>100</v>
      </c>
      <c r="AD38" s="3" t="s">
        <v>104</v>
      </c>
      <c r="AE38" s="3">
        <v>720</v>
      </c>
      <c r="AF38" s="3">
        <v>895</v>
      </c>
      <c r="AG38" s="3">
        <v>870</v>
      </c>
      <c r="AH38" s="3">
        <v>520</v>
      </c>
      <c r="AI38" s="3">
        <v>795</v>
      </c>
      <c r="AJ38" s="3">
        <v>795</v>
      </c>
      <c r="AK38" s="3">
        <v>795</v>
      </c>
      <c r="AL38" s="3">
        <v>795</v>
      </c>
      <c r="AM38" s="3">
        <v>845</v>
      </c>
      <c r="AN38" s="3" t="s">
        <v>104</v>
      </c>
      <c r="AO38" s="3">
        <v>795</v>
      </c>
      <c r="AP38" s="3">
        <v>150</v>
      </c>
      <c r="AQ38" s="3">
        <v>345</v>
      </c>
      <c r="AR38" s="3">
        <v>795</v>
      </c>
      <c r="AS38" s="3">
        <v>770</v>
      </c>
      <c r="AT38" s="3">
        <v>620</v>
      </c>
      <c r="AU38" s="3" t="s">
        <v>104</v>
      </c>
      <c r="AV38" s="3">
        <v>695</v>
      </c>
      <c r="AW38" s="3">
        <v>695</v>
      </c>
      <c r="AX38" s="3" t="s">
        <v>279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200</v>
      </c>
      <c r="F39" s="3">
        <v>225</v>
      </c>
      <c r="G39" s="3" t="s">
        <v>104</v>
      </c>
      <c r="H39" s="3" t="s">
        <v>104</v>
      </c>
      <c r="I39" s="3" t="s">
        <v>104</v>
      </c>
      <c r="J39" s="3">
        <v>300</v>
      </c>
      <c r="K39" s="3">
        <v>150</v>
      </c>
      <c r="L39" s="3">
        <v>810</v>
      </c>
      <c r="M39" s="3">
        <v>860</v>
      </c>
      <c r="N39" s="3">
        <v>985</v>
      </c>
      <c r="O39" s="3">
        <v>960</v>
      </c>
      <c r="P39" s="3">
        <v>985</v>
      </c>
      <c r="Q39" s="3">
        <v>960</v>
      </c>
      <c r="R39" s="3">
        <v>560</v>
      </c>
      <c r="S39" s="3">
        <v>225</v>
      </c>
      <c r="T39" s="3" t="s">
        <v>104</v>
      </c>
      <c r="U39" s="3">
        <v>710</v>
      </c>
      <c r="V39" s="3">
        <v>885</v>
      </c>
      <c r="W39" s="3">
        <v>860</v>
      </c>
      <c r="X39" s="3">
        <v>885</v>
      </c>
      <c r="Y39" s="3">
        <v>860</v>
      </c>
      <c r="Z39" s="3">
        <v>710</v>
      </c>
      <c r="AA39" s="3">
        <v>710</v>
      </c>
      <c r="AB39" s="3">
        <v>860</v>
      </c>
      <c r="AC39" s="3" t="s">
        <v>100</v>
      </c>
      <c r="AD39" s="3" t="s">
        <v>104</v>
      </c>
      <c r="AE39" s="3">
        <v>910</v>
      </c>
      <c r="AF39" s="3">
        <v>1085</v>
      </c>
      <c r="AG39" s="3">
        <v>1060</v>
      </c>
      <c r="AH39" s="3">
        <v>710</v>
      </c>
      <c r="AI39" s="3">
        <v>985</v>
      </c>
      <c r="AJ39" s="3">
        <v>985</v>
      </c>
      <c r="AK39" s="3">
        <v>985</v>
      </c>
      <c r="AL39" s="3">
        <v>985</v>
      </c>
      <c r="AM39" s="3">
        <v>1035</v>
      </c>
      <c r="AN39" s="3" t="s">
        <v>104</v>
      </c>
      <c r="AO39" s="3">
        <v>985</v>
      </c>
      <c r="AP39" s="3">
        <v>150</v>
      </c>
      <c r="AQ39" s="3">
        <v>535</v>
      </c>
      <c r="AR39" s="3">
        <v>985</v>
      </c>
      <c r="AS39" s="3">
        <v>960</v>
      </c>
      <c r="AT39" s="3">
        <v>810</v>
      </c>
      <c r="AU39" s="3" t="s">
        <v>104</v>
      </c>
      <c r="AV39" s="3">
        <v>885</v>
      </c>
      <c r="AW39" s="3">
        <v>885</v>
      </c>
      <c r="AX39" s="3" t="s">
        <v>279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175</v>
      </c>
      <c r="F40" s="3">
        <v>200</v>
      </c>
      <c r="G40" s="3" t="s">
        <v>104</v>
      </c>
      <c r="H40" s="3" t="s">
        <v>104</v>
      </c>
      <c r="I40" s="3" t="s">
        <v>104</v>
      </c>
      <c r="J40" s="3">
        <v>300</v>
      </c>
      <c r="K40" s="3">
        <v>150</v>
      </c>
      <c r="L40" s="3">
        <v>525</v>
      </c>
      <c r="M40" s="3">
        <v>575</v>
      </c>
      <c r="N40" s="3">
        <v>700</v>
      </c>
      <c r="O40" s="3">
        <v>675</v>
      </c>
      <c r="P40" s="3">
        <v>700</v>
      </c>
      <c r="Q40" s="3">
        <v>675</v>
      </c>
      <c r="R40" s="3">
        <v>275</v>
      </c>
      <c r="S40" s="3">
        <v>200</v>
      </c>
      <c r="T40" s="3" t="s">
        <v>104</v>
      </c>
      <c r="U40" s="3">
        <v>425</v>
      </c>
      <c r="V40" s="3">
        <v>600</v>
      </c>
      <c r="W40" s="3">
        <v>575</v>
      </c>
      <c r="X40" s="3">
        <v>600</v>
      </c>
      <c r="Y40" s="3">
        <v>575</v>
      </c>
      <c r="Z40" s="3">
        <v>425</v>
      </c>
      <c r="AA40" s="3">
        <v>425</v>
      </c>
      <c r="AB40" s="3">
        <v>575</v>
      </c>
      <c r="AC40" s="3" t="s">
        <v>100</v>
      </c>
      <c r="AD40" s="3" t="s">
        <v>104</v>
      </c>
      <c r="AE40" s="3">
        <v>625</v>
      </c>
      <c r="AF40" s="3">
        <v>800</v>
      </c>
      <c r="AG40" s="3">
        <v>775</v>
      </c>
      <c r="AH40" s="3">
        <v>425</v>
      </c>
      <c r="AI40" s="3">
        <v>700</v>
      </c>
      <c r="AJ40" s="3">
        <v>700</v>
      </c>
      <c r="AK40" s="3">
        <v>700</v>
      </c>
      <c r="AL40" s="3">
        <v>700</v>
      </c>
      <c r="AM40" s="3">
        <v>750</v>
      </c>
      <c r="AN40" s="3" t="s">
        <v>104</v>
      </c>
      <c r="AO40" s="3">
        <v>700</v>
      </c>
      <c r="AP40" s="3">
        <v>150</v>
      </c>
      <c r="AQ40" s="3">
        <v>250</v>
      </c>
      <c r="AR40" s="3">
        <v>700</v>
      </c>
      <c r="AS40" s="3">
        <v>675</v>
      </c>
      <c r="AT40" s="3">
        <v>525</v>
      </c>
      <c r="AU40" s="3" t="s">
        <v>104</v>
      </c>
      <c r="AV40" s="3">
        <v>600</v>
      </c>
      <c r="AW40" s="3">
        <v>600</v>
      </c>
      <c r="AX40" s="3" t="s">
        <v>279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175</v>
      </c>
      <c r="F41" s="3">
        <v>200</v>
      </c>
      <c r="G41" s="3" t="s">
        <v>104</v>
      </c>
      <c r="H41" s="3" t="s">
        <v>104</v>
      </c>
      <c r="I41" s="3" t="s">
        <v>104</v>
      </c>
      <c r="J41" s="3">
        <v>300</v>
      </c>
      <c r="K41" s="3">
        <v>150</v>
      </c>
      <c r="L41" s="3">
        <v>525</v>
      </c>
      <c r="M41" s="3">
        <v>575</v>
      </c>
      <c r="N41" s="3">
        <v>700</v>
      </c>
      <c r="O41" s="3">
        <v>675</v>
      </c>
      <c r="P41" s="3">
        <v>700</v>
      </c>
      <c r="Q41" s="3">
        <v>675</v>
      </c>
      <c r="R41" s="3">
        <v>275</v>
      </c>
      <c r="S41" s="3">
        <v>200</v>
      </c>
      <c r="T41" s="3" t="s">
        <v>104</v>
      </c>
      <c r="U41" s="3">
        <v>425</v>
      </c>
      <c r="V41" s="3">
        <v>600</v>
      </c>
      <c r="W41" s="3">
        <v>575</v>
      </c>
      <c r="X41" s="3">
        <v>600</v>
      </c>
      <c r="Y41" s="3">
        <v>575</v>
      </c>
      <c r="Z41" s="3">
        <v>425</v>
      </c>
      <c r="AA41" s="3">
        <v>425</v>
      </c>
      <c r="AB41" s="3">
        <v>575</v>
      </c>
      <c r="AC41" s="3" t="s">
        <v>100</v>
      </c>
      <c r="AD41" s="3" t="s">
        <v>104</v>
      </c>
      <c r="AE41" s="3">
        <v>625</v>
      </c>
      <c r="AF41" s="3">
        <v>800</v>
      </c>
      <c r="AG41" s="3">
        <v>775</v>
      </c>
      <c r="AH41" s="3">
        <v>425</v>
      </c>
      <c r="AI41" s="3">
        <v>700</v>
      </c>
      <c r="AJ41" s="3">
        <v>700</v>
      </c>
      <c r="AK41" s="3">
        <v>700</v>
      </c>
      <c r="AL41" s="3">
        <v>700</v>
      </c>
      <c r="AM41" s="3">
        <v>750</v>
      </c>
      <c r="AN41" s="3" t="s">
        <v>104</v>
      </c>
      <c r="AO41" s="3">
        <v>700</v>
      </c>
      <c r="AP41" s="3">
        <v>150</v>
      </c>
      <c r="AQ41" s="3">
        <v>250</v>
      </c>
      <c r="AR41" s="3">
        <v>700</v>
      </c>
      <c r="AS41" s="3">
        <v>675</v>
      </c>
      <c r="AT41" s="3">
        <v>525</v>
      </c>
      <c r="AU41" s="3" t="s">
        <v>104</v>
      </c>
      <c r="AV41" s="3">
        <v>600</v>
      </c>
      <c r="AW41" s="3">
        <v>600</v>
      </c>
      <c r="AX41" s="3" t="s">
        <v>279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175</v>
      </c>
      <c r="F42" s="3">
        <v>200</v>
      </c>
      <c r="G42" s="3" t="s">
        <v>104</v>
      </c>
      <c r="H42" s="3" t="s">
        <v>104</v>
      </c>
      <c r="I42" s="3" t="s">
        <v>104</v>
      </c>
      <c r="J42" s="3">
        <v>300</v>
      </c>
      <c r="K42" s="3">
        <v>150</v>
      </c>
      <c r="L42" s="3">
        <v>550</v>
      </c>
      <c r="M42" s="3">
        <v>600</v>
      </c>
      <c r="N42" s="3">
        <v>725</v>
      </c>
      <c r="O42" s="3">
        <v>700</v>
      </c>
      <c r="P42" s="3">
        <v>725</v>
      </c>
      <c r="Q42" s="3">
        <v>700</v>
      </c>
      <c r="R42" s="3">
        <v>300</v>
      </c>
      <c r="S42" s="3">
        <v>200</v>
      </c>
      <c r="T42" s="3" t="s">
        <v>104</v>
      </c>
      <c r="U42" s="3">
        <v>450</v>
      </c>
      <c r="V42" s="3">
        <v>625</v>
      </c>
      <c r="W42" s="3">
        <v>600</v>
      </c>
      <c r="X42" s="3">
        <v>625</v>
      </c>
      <c r="Y42" s="3">
        <v>600</v>
      </c>
      <c r="Z42" s="3">
        <v>450</v>
      </c>
      <c r="AA42" s="3">
        <v>450</v>
      </c>
      <c r="AB42" s="3">
        <v>600</v>
      </c>
      <c r="AC42" s="3" t="s">
        <v>100</v>
      </c>
      <c r="AD42" s="3" t="s">
        <v>104</v>
      </c>
      <c r="AE42" s="3">
        <v>650</v>
      </c>
      <c r="AF42" s="3">
        <v>825</v>
      </c>
      <c r="AG42" s="3">
        <v>800</v>
      </c>
      <c r="AH42" s="3">
        <v>450</v>
      </c>
      <c r="AI42" s="3">
        <v>725</v>
      </c>
      <c r="AJ42" s="3">
        <v>725</v>
      </c>
      <c r="AK42" s="3">
        <v>725</v>
      </c>
      <c r="AL42" s="3">
        <v>725</v>
      </c>
      <c r="AM42" s="3">
        <v>775</v>
      </c>
      <c r="AN42" s="3" t="s">
        <v>104</v>
      </c>
      <c r="AO42" s="3">
        <v>725</v>
      </c>
      <c r="AP42" s="3">
        <v>150</v>
      </c>
      <c r="AQ42" s="3">
        <v>275</v>
      </c>
      <c r="AR42" s="3">
        <v>725</v>
      </c>
      <c r="AS42" s="3">
        <v>700</v>
      </c>
      <c r="AT42" s="3">
        <v>550</v>
      </c>
      <c r="AU42" s="3" t="s">
        <v>104</v>
      </c>
      <c r="AV42" s="3">
        <v>625</v>
      </c>
      <c r="AW42" s="3">
        <v>625</v>
      </c>
      <c r="AX42" s="3" t="s">
        <v>279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200</v>
      </c>
      <c r="F43" s="3">
        <v>225</v>
      </c>
      <c r="G43" s="3" t="s">
        <v>104</v>
      </c>
      <c r="H43" s="3" t="s">
        <v>104</v>
      </c>
      <c r="I43" s="3" t="s">
        <v>104</v>
      </c>
      <c r="J43" s="3">
        <v>300</v>
      </c>
      <c r="K43" s="3">
        <v>150</v>
      </c>
      <c r="L43" s="3">
        <v>755</v>
      </c>
      <c r="M43" s="3">
        <v>805</v>
      </c>
      <c r="N43" s="3">
        <v>930</v>
      </c>
      <c r="O43" s="3">
        <v>905</v>
      </c>
      <c r="P43" s="3">
        <v>930</v>
      </c>
      <c r="Q43" s="3">
        <v>905</v>
      </c>
      <c r="R43" s="3">
        <v>505</v>
      </c>
      <c r="S43" s="3">
        <v>225</v>
      </c>
      <c r="T43" s="3" t="s">
        <v>104</v>
      </c>
      <c r="U43" s="3">
        <v>655</v>
      </c>
      <c r="V43" s="3">
        <v>830</v>
      </c>
      <c r="W43" s="3">
        <v>805</v>
      </c>
      <c r="X43" s="3">
        <v>830</v>
      </c>
      <c r="Y43" s="3">
        <v>805</v>
      </c>
      <c r="Z43" s="3">
        <v>655</v>
      </c>
      <c r="AA43" s="3">
        <v>655</v>
      </c>
      <c r="AB43" s="3">
        <v>805</v>
      </c>
      <c r="AC43" s="3" t="s">
        <v>100</v>
      </c>
      <c r="AD43" s="3" t="s">
        <v>104</v>
      </c>
      <c r="AE43" s="3">
        <v>855</v>
      </c>
      <c r="AF43" s="3">
        <v>1030</v>
      </c>
      <c r="AG43" s="3">
        <v>1005</v>
      </c>
      <c r="AH43" s="3">
        <v>655</v>
      </c>
      <c r="AI43" s="3">
        <v>930</v>
      </c>
      <c r="AJ43" s="3">
        <v>930</v>
      </c>
      <c r="AK43" s="3">
        <v>930</v>
      </c>
      <c r="AL43" s="3">
        <v>930</v>
      </c>
      <c r="AM43" s="3">
        <v>980</v>
      </c>
      <c r="AN43" s="3" t="s">
        <v>104</v>
      </c>
      <c r="AO43" s="3">
        <v>930</v>
      </c>
      <c r="AP43" s="3">
        <v>150</v>
      </c>
      <c r="AQ43" s="3">
        <v>480</v>
      </c>
      <c r="AR43" s="3">
        <v>930</v>
      </c>
      <c r="AS43" s="3">
        <v>905</v>
      </c>
      <c r="AT43" s="3">
        <v>755</v>
      </c>
      <c r="AU43" s="3" t="s">
        <v>104</v>
      </c>
      <c r="AV43" s="3">
        <v>830</v>
      </c>
      <c r="AW43" s="3">
        <v>830</v>
      </c>
      <c r="AX43" s="3" t="s">
        <v>279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175</v>
      </c>
      <c r="F44" s="3">
        <v>200</v>
      </c>
      <c r="G44" s="3" t="s">
        <v>104</v>
      </c>
      <c r="H44" s="3" t="s">
        <v>104</v>
      </c>
      <c r="I44" s="3" t="s">
        <v>104</v>
      </c>
      <c r="J44" s="3">
        <v>300</v>
      </c>
      <c r="K44" s="3">
        <v>150</v>
      </c>
      <c r="L44" s="3">
        <v>580</v>
      </c>
      <c r="M44" s="3">
        <v>630</v>
      </c>
      <c r="N44" s="3">
        <v>755</v>
      </c>
      <c r="O44" s="3">
        <v>730</v>
      </c>
      <c r="P44" s="3">
        <v>755</v>
      </c>
      <c r="Q44" s="3">
        <v>730</v>
      </c>
      <c r="R44" s="3">
        <v>330</v>
      </c>
      <c r="S44" s="3">
        <v>200</v>
      </c>
      <c r="T44" s="3" t="s">
        <v>104</v>
      </c>
      <c r="U44" s="3">
        <v>480</v>
      </c>
      <c r="V44" s="3">
        <v>655</v>
      </c>
      <c r="W44" s="3">
        <v>630</v>
      </c>
      <c r="X44" s="3">
        <v>655</v>
      </c>
      <c r="Y44" s="3">
        <v>630</v>
      </c>
      <c r="Z44" s="3">
        <v>480</v>
      </c>
      <c r="AA44" s="3">
        <v>480</v>
      </c>
      <c r="AB44" s="3">
        <v>630</v>
      </c>
      <c r="AC44" s="3" t="s">
        <v>100</v>
      </c>
      <c r="AD44" s="3" t="s">
        <v>104</v>
      </c>
      <c r="AE44" s="3">
        <v>680</v>
      </c>
      <c r="AF44" s="3">
        <v>855</v>
      </c>
      <c r="AG44" s="3">
        <v>830</v>
      </c>
      <c r="AH44" s="3">
        <v>480</v>
      </c>
      <c r="AI44" s="3">
        <v>755</v>
      </c>
      <c r="AJ44" s="3">
        <v>755</v>
      </c>
      <c r="AK44" s="3">
        <v>755</v>
      </c>
      <c r="AL44" s="3">
        <v>755</v>
      </c>
      <c r="AM44" s="3">
        <v>805</v>
      </c>
      <c r="AN44" s="3" t="s">
        <v>104</v>
      </c>
      <c r="AO44" s="3">
        <v>755</v>
      </c>
      <c r="AP44" s="3">
        <v>150</v>
      </c>
      <c r="AQ44" s="3">
        <v>305</v>
      </c>
      <c r="AR44" s="3">
        <v>755</v>
      </c>
      <c r="AS44" s="3">
        <v>730</v>
      </c>
      <c r="AT44" s="3">
        <v>580</v>
      </c>
      <c r="AU44" s="3" t="s">
        <v>104</v>
      </c>
      <c r="AV44" s="3">
        <v>655</v>
      </c>
      <c r="AW44" s="3">
        <v>655</v>
      </c>
      <c r="AX44" s="3" t="s">
        <v>279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175</v>
      </c>
      <c r="F45" s="3">
        <v>200</v>
      </c>
      <c r="G45" s="3" t="s">
        <v>104</v>
      </c>
      <c r="H45" s="3" t="s">
        <v>104</v>
      </c>
      <c r="I45" s="3" t="s">
        <v>104</v>
      </c>
      <c r="J45" s="3">
        <v>300</v>
      </c>
      <c r="K45" s="3">
        <v>150</v>
      </c>
      <c r="L45" s="3">
        <v>600</v>
      </c>
      <c r="M45" s="3">
        <v>650</v>
      </c>
      <c r="N45" s="3">
        <v>775</v>
      </c>
      <c r="O45" s="3">
        <v>750</v>
      </c>
      <c r="P45" s="3">
        <v>775</v>
      </c>
      <c r="Q45" s="3">
        <v>750</v>
      </c>
      <c r="R45" s="3">
        <v>350</v>
      </c>
      <c r="S45" s="3">
        <v>200</v>
      </c>
      <c r="T45" s="3" t="s">
        <v>104</v>
      </c>
      <c r="U45" s="3">
        <v>500</v>
      </c>
      <c r="V45" s="3">
        <v>675</v>
      </c>
      <c r="W45" s="3">
        <v>650</v>
      </c>
      <c r="X45" s="3">
        <v>675</v>
      </c>
      <c r="Y45" s="3">
        <v>650</v>
      </c>
      <c r="Z45" s="3">
        <v>500</v>
      </c>
      <c r="AA45" s="3">
        <v>500</v>
      </c>
      <c r="AB45" s="3">
        <v>650</v>
      </c>
      <c r="AC45" s="3" t="s">
        <v>100</v>
      </c>
      <c r="AD45" s="3" t="s">
        <v>104</v>
      </c>
      <c r="AE45" s="3">
        <v>700</v>
      </c>
      <c r="AF45" s="3">
        <v>875</v>
      </c>
      <c r="AG45" s="3">
        <v>850</v>
      </c>
      <c r="AH45" s="3">
        <v>500</v>
      </c>
      <c r="AI45" s="3">
        <v>775</v>
      </c>
      <c r="AJ45" s="3">
        <v>775</v>
      </c>
      <c r="AK45" s="3">
        <v>775</v>
      </c>
      <c r="AL45" s="3">
        <v>775</v>
      </c>
      <c r="AM45" s="3">
        <v>825</v>
      </c>
      <c r="AN45" s="3" t="s">
        <v>104</v>
      </c>
      <c r="AO45" s="3">
        <v>775</v>
      </c>
      <c r="AP45" s="3">
        <v>150</v>
      </c>
      <c r="AQ45" s="3">
        <v>325</v>
      </c>
      <c r="AR45" s="3">
        <v>775</v>
      </c>
      <c r="AS45" s="3">
        <v>750</v>
      </c>
      <c r="AT45" s="3">
        <v>600</v>
      </c>
      <c r="AU45" s="3" t="s">
        <v>104</v>
      </c>
      <c r="AV45" s="3">
        <v>675</v>
      </c>
      <c r="AW45" s="3">
        <v>675</v>
      </c>
      <c r="AX45" s="3" t="s">
        <v>279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175</v>
      </c>
      <c r="F46" s="3">
        <v>200</v>
      </c>
      <c r="G46" s="3" t="s">
        <v>104</v>
      </c>
      <c r="H46" s="3" t="s">
        <v>104</v>
      </c>
      <c r="I46" s="3" t="s">
        <v>104</v>
      </c>
      <c r="J46" s="3">
        <v>300</v>
      </c>
      <c r="K46" s="3">
        <v>150</v>
      </c>
      <c r="L46" s="3">
        <v>545</v>
      </c>
      <c r="M46" s="3">
        <v>595</v>
      </c>
      <c r="N46" s="3">
        <v>720</v>
      </c>
      <c r="O46" s="3">
        <v>695</v>
      </c>
      <c r="P46" s="3">
        <v>720</v>
      </c>
      <c r="Q46" s="3">
        <v>695</v>
      </c>
      <c r="R46" s="3">
        <v>295</v>
      </c>
      <c r="S46" s="3">
        <v>200</v>
      </c>
      <c r="T46" s="3" t="s">
        <v>104</v>
      </c>
      <c r="U46" s="3">
        <v>445</v>
      </c>
      <c r="V46" s="3">
        <v>620</v>
      </c>
      <c r="W46" s="3">
        <v>595</v>
      </c>
      <c r="X46" s="3">
        <v>620</v>
      </c>
      <c r="Y46" s="3">
        <v>595</v>
      </c>
      <c r="Z46" s="3">
        <v>445</v>
      </c>
      <c r="AA46" s="3">
        <v>445</v>
      </c>
      <c r="AB46" s="3">
        <v>595</v>
      </c>
      <c r="AC46" s="3" t="s">
        <v>100</v>
      </c>
      <c r="AD46" s="3" t="s">
        <v>104</v>
      </c>
      <c r="AE46" s="3">
        <v>645</v>
      </c>
      <c r="AF46" s="3">
        <v>820</v>
      </c>
      <c r="AG46" s="3">
        <v>795</v>
      </c>
      <c r="AH46" s="3">
        <v>445</v>
      </c>
      <c r="AI46" s="3">
        <v>720</v>
      </c>
      <c r="AJ46" s="3">
        <v>720</v>
      </c>
      <c r="AK46" s="3">
        <v>720</v>
      </c>
      <c r="AL46" s="3">
        <v>720</v>
      </c>
      <c r="AM46" s="3">
        <v>770</v>
      </c>
      <c r="AN46" s="3" t="s">
        <v>104</v>
      </c>
      <c r="AO46" s="3">
        <v>720</v>
      </c>
      <c r="AP46" s="3">
        <v>150</v>
      </c>
      <c r="AQ46" s="3">
        <v>270</v>
      </c>
      <c r="AR46" s="3">
        <v>720</v>
      </c>
      <c r="AS46" s="3">
        <v>695</v>
      </c>
      <c r="AT46" s="3">
        <v>545</v>
      </c>
      <c r="AU46" s="3" t="s">
        <v>104</v>
      </c>
      <c r="AV46" s="3">
        <v>620</v>
      </c>
      <c r="AW46" s="3">
        <v>620</v>
      </c>
      <c r="AX46" s="3" t="s">
        <v>279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175</v>
      </c>
      <c r="F47" s="3">
        <v>200</v>
      </c>
      <c r="G47" s="3" t="s">
        <v>104</v>
      </c>
      <c r="H47" s="3" t="s">
        <v>104</v>
      </c>
      <c r="I47" s="3" t="s">
        <v>104</v>
      </c>
      <c r="J47" s="3">
        <v>300</v>
      </c>
      <c r="K47" s="3">
        <v>150</v>
      </c>
      <c r="L47" s="3">
        <v>510</v>
      </c>
      <c r="M47" s="3">
        <v>560</v>
      </c>
      <c r="N47" s="3">
        <v>685</v>
      </c>
      <c r="O47" s="3">
        <v>660</v>
      </c>
      <c r="P47" s="3">
        <v>685</v>
      </c>
      <c r="Q47" s="3">
        <v>660</v>
      </c>
      <c r="R47" s="3">
        <v>260</v>
      </c>
      <c r="S47" s="3">
        <v>200</v>
      </c>
      <c r="T47" s="3" t="s">
        <v>104</v>
      </c>
      <c r="U47" s="3">
        <v>410</v>
      </c>
      <c r="V47" s="3">
        <v>585</v>
      </c>
      <c r="W47" s="3">
        <v>560</v>
      </c>
      <c r="X47" s="3">
        <v>585</v>
      </c>
      <c r="Y47" s="3">
        <v>560</v>
      </c>
      <c r="Z47" s="3">
        <v>410</v>
      </c>
      <c r="AA47" s="3">
        <v>410</v>
      </c>
      <c r="AB47" s="3">
        <v>560</v>
      </c>
      <c r="AC47" s="3" t="s">
        <v>100</v>
      </c>
      <c r="AD47" s="3" t="s">
        <v>104</v>
      </c>
      <c r="AE47" s="3">
        <v>610</v>
      </c>
      <c r="AF47" s="3">
        <v>785</v>
      </c>
      <c r="AG47" s="3">
        <v>760</v>
      </c>
      <c r="AH47" s="3">
        <v>410</v>
      </c>
      <c r="AI47" s="3">
        <v>685</v>
      </c>
      <c r="AJ47" s="3">
        <v>685</v>
      </c>
      <c r="AK47" s="3">
        <v>685</v>
      </c>
      <c r="AL47" s="3">
        <v>685</v>
      </c>
      <c r="AM47" s="3">
        <v>735</v>
      </c>
      <c r="AN47" s="3" t="s">
        <v>104</v>
      </c>
      <c r="AO47" s="3">
        <v>685</v>
      </c>
      <c r="AP47" s="3">
        <v>150</v>
      </c>
      <c r="AQ47" s="3">
        <v>235</v>
      </c>
      <c r="AR47" s="3">
        <v>685</v>
      </c>
      <c r="AS47" s="3">
        <v>660</v>
      </c>
      <c r="AT47" s="3">
        <v>510</v>
      </c>
      <c r="AU47" s="3" t="s">
        <v>104</v>
      </c>
      <c r="AV47" s="3">
        <v>585</v>
      </c>
      <c r="AW47" s="3">
        <v>585</v>
      </c>
      <c r="AX47" s="3" t="s">
        <v>279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175</v>
      </c>
      <c r="F48" s="3">
        <v>200</v>
      </c>
      <c r="G48" s="3" t="s">
        <v>104</v>
      </c>
      <c r="H48" s="3" t="s">
        <v>104</v>
      </c>
      <c r="I48" s="3" t="s">
        <v>104</v>
      </c>
      <c r="J48" s="3">
        <v>300</v>
      </c>
      <c r="K48" s="3">
        <v>150</v>
      </c>
      <c r="L48" s="3">
        <v>750</v>
      </c>
      <c r="M48" s="3">
        <v>800</v>
      </c>
      <c r="N48" s="3">
        <v>925</v>
      </c>
      <c r="O48" s="3">
        <v>900</v>
      </c>
      <c r="P48" s="3">
        <v>925</v>
      </c>
      <c r="Q48" s="3">
        <v>900</v>
      </c>
      <c r="R48" s="3">
        <v>500</v>
      </c>
      <c r="S48" s="3">
        <v>200</v>
      </c>
      <c r="T48" s="3" t="s">
        <v>104</v>
      </c>
      <c r="U48" s="3">
        <v>650</v>
      </c>
      <c r="V48" s="3">
        <v>825</v>
      </c>
      <c r="W48" s="3">
        <v>800</v>
      </c>
      <c r="X48" s="3">
        <v>825</v>
      </c>
      <c r="Y48" s="3">
        <v>800</v>
      </c>
      <c r="Z48" s="3">
        <v>650</v>
      </c>
      <c r="AA48" s="3">
        <v>650</v>
      </c>
      <c r="AB48" s="3">
        <v>800</v>
      </c>
      <c r="AC48" s="3" t="s">
        <v>100</v>
      </c>
      <c r="AD48" s="3" t="s">
        <v>104</v>
      </c>
      <c r="AE48" s="3">
        <v>850</v>
      </c>
      <c r="AF48" s="3">
        <v>1025</v>
      </c>
      <c r="AG48" s="3">
        <v>1000</v>
      </c>
      <c r="AH48" s="3">
        <v>650</v>
      </c>
      <c r="AI48" s="3">
        <v>925</v>
      </c>
      <c r="AJ48" s="3">
        <v>925</v>
      </c>
      <c r="AK48" s="3">
        <v>925</v>
      </c>
      <c r="AL48" s="3">
        <v>925</v>
      </c>
      <c r="AM48" s="3">
        <v>975</v>
      </c>
      <c r="AN48" s="3" t="s">
        <v>104</v>
      </c>
      <c r="AO48" s="3">
        <v>925</v>
      </c>
      <c r="AP48" s="3">
        <v>150</v>
      </c>
      <c r="AQ48" s="3">
        <v>475</v>
      </c>
      <c r="AR48" s="3">
        <v>925</v>
      </c>
      <c r="AS48" s="3">
        <v>900</v>
      </c>
      <c r="AT48" s="3">
        <v>750</v>
      </c>
      <c r="AU48" s="3" t="s">
        <v>104</v>
      </c>
      <c r="AV48" s="3">
        <v>825</v>
      </c>
      <c r="AW48" s="3">
        <v>825</v>
      </c>
      <c r="AX48" s="3" t="s">
        <v>279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175</v>
      </c>
      <c r="F49" s="3">
        <v>200</v>
      </c>
      <c r="G49" s="3" t="s">
        <v>104</v>
      </c>
      <c r="H49" s="3" t="s">
        <v>104</v>
      </c>
      <c r="I49" s="3" t="s">
        <v>104</v>
      </c>
      <c r="J49" s="3">
        <v>300</v>
      </c>
      <c r="K49" s="3">
        <v>150</v>
      </c>
      <c r="L49" s="3">
        <v>725</v>
      </c>
      <c r="M49" s="3">
        <v>775</v>
      </c>
      <c r="N49" s="3">
        <v>900</v>
      </c>
      <c r="O49" s="3">
        <v>875</v>
      </c>
      <c r="P49" s="3">
        <v>900</v>
      </c>
      <c r="Q49" s="3">
        <v>875</v>
      </c>
      <c r="R49" s="3">
        <v>475</v>
      </c>
      <c r="S49" s="3">
        <v>200</v>
      </c>
      <c r="T49" s="3" t="s">
        <v>104</v>
      </c>
      <c r="U49" s="3">
        <v>625</v>
      </c>
      <c r="V49" s="3">
        <v>800</v>
      </c>
      <c r="W49" s="3">
        <v>775</v>
      </c>
      <c r="X49" s="3">
        <v>800</v>
      </c>
      <c r="Y49" s="3">
        <v>775</v>
      </c>
      <c r="Z49" s="3">
        <v>625</v>
      </c>
      <c r="AA49" s="3">
        <v>625</v>
      </c>
      <c r="AB49" s="3">
        <v>775</v>
      </c>
      <c r="AC49" s="3" t="s">
        <v>100</v>
      </c>
      <c r="AD49" s="3" t="s">
        <v>104</v>
      </c>
      <c r="AE49" s="3">
        <v>825</v>
      </c>
      <c r="AF49" s="3">
        <v>1000</v>
      </c>
      <c r="AG49" s="3">
        <v>975</v>
      </c>
      <c r="AH49" s="3">
        <v>625</v>
      </c>
      <c r="AI49" s="3">
        <v>900</v>
      </c>
      <c r="AJ49" s="3">
        <v>900</v>
      </c>
      <c r="AK49" s="3">
        <v>900</v>
      </c>
      <c r="AL49" s="3">
        <v>900</v>
      </c>
      <c r="AM49" s="3">
        <v>950</v>
      </c>
      <c r="AN49" s="3" t="s">
        <v>104</v>
      </c>
      <c r="AO49" s="3">
        <v>900</v>
      </c>
      <c r="AP49" s="3">
        <v>150</v>
      </c>
      <c r="AQ49" s="3">
        <v>450</v>
      </c>
      <c r="AR49" s="3">
        <v>900</v>
      </c>
      <c r="AS49" s="3">
        <v>875</v>
      </c>
      <c r="AT49" s="3">
        <v>725</v>
      </c>
      <c r="AU49" s="3" t="s">
        <v>104</v>
      </c>
      <c r="AV49" s="3">
        <v>800</v>
      </c>
      <c r="AW49" s="3">
        <v>800</v>
      </c>
      <c r="AX49" s="3" t="s">
        <v>279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175</v>
      </c>
      <c r="F50" s="3">
        <v>200</v>
      </c>
      <c r="G50" s="3" t="s">
        <v>104</v>
      </c>
      <c r="H50" s="3" t="s">
        <v>104</v>
      </c>
      <c r="I50" s="3" t="s">
        <v>104</v>
      </c>
      <c r="J50" s="3">
        <v>300</v>
      </c>
      <c r="K50" s="3">
        <v>150</v>
      </c>
      <c r="L50" s="3">
        <v>570</v>
      </c>
      <c r="M50" s="3">
        <v>620</v>
      </c>
      <c r="N50" s="3">
        <v>745</v>
      </c>
      <c r="O50" s="3">
        <v>720</v>
      </c>
      <c r="P50" s="3">
        <v>745</v>
      </c>
      <c r="Q50" s="3">
        <v>720</v>
      </c>
      <c r="R50" s="3">
        <v>320</v>
      </c>
      <c r="S50" s="3">
        <v>200</v>
      </c>
      <c r="T50" s="3" t="s">
        <v>104</v>
      </c>
      <c r="U50" s="3">
        <v>470</v>
      </c>
      <c r="V50" s="3">
        <v>645</v>
      </c>
      <c r="W50" s="3">
        <v>620</v>
      </c>
      <c r="X50" s="3">
        <v>645</v>
      </c>
      <c r="Y50" s="3">
        <v>620</v>
      </c>
      <c r="Z50" s="3">
        <v>470</v>
      </c>
      <c r="AA50" s="3">
        <v>470</v>
      </c>
      <c r="AB50" s="3">
        <v>620</v>
      </c>
      <c r="AC50" s="3" t="s">
        <v>100</v>
      </c>
      <c r="AD50" s="3" t="s">
        <v>104</v>
      </c>
      <c r="AE50" s="3">
        <v>670</v>
      </c>
      <c r="AF50" s="3">
        <v>845</v>
      </c>
      <c r="AG50" s="3">
        <v>820</v>
      </c>
      <c r="AH50" s="3">
        <v>470</v>
      </c>
      <c r="AI50" s="3">
        <v>745</v>
      </c>
      <c r="AJ50" s="3">
        <v>745</v>
      </c>
      <c r="AK50" s="3">
        <v>745</v>
      </c>
      <c r="AL50" s="3">
        <v>745</v>
      </c>
      <c r="AM50" s="3">
        <v>795</v>
      </c>
      <c r="AN50" s="3" t="s">
        <v>104</v>
      </c>
      <c r="AO50" s="3">
        <v>745</v>
      </c>
      <c r="AP50" s="3">
        <v>150</v>
      </c>
      <c r="AQ50" s="3">
        <v>295</v>
      </c>
      <c r="AR50" s="3">
        <v>745</v>
      </c>
      <c r="AS50" s="3">
        <v>720</v>
      </c>
      <c r="AT50" s="3">
        <v>570</v>
      </c>
      <c r="AU50" s="3" t="s">
        <v>104</v>
      </c>
      <c r="AV50" s="3">
        <v>645</v>
      </c>
      <c r="AW50" s="3">
        <v>645</v>
      </c>
      <c r="AX50" s="3" t="s">
        <v>279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175</v>
      </c>
      <c r="F51" s="3">
        <v>200</v>
      </c>
      <c r="G51" s="3" t="s">
        <v>104</v>
      </c>
      <c r="H51" s="3" t="s">
        <v>104</v>
      </c>
      <c r="I51" s="3" t="s">
        <v>104</v>
      </c>
      <c r="J51" s="3">
        <v>300</v>
      </c>
      <c r="K51" s="3">
        <v>150</v>
      </c>
      <c r="L51" s="3">
        <v>655</v>
      </c>
      <c r="M51" s="3">
        <v>705</v>
      </c>
      <c r="N51" s="3">
        <v>830</v>
      </c>
      <c r="O51" s="3">
        <v>805</v>
      </c>
      <c r="P51" s="3">
        <v>830</v>
      </c>
      <c r="Q51" s="3">
        <v>805</v>
      </c>
      <c r="R51" s="3">
        <v>405</v>
      </c>
      <c r="S51" s="3">
        <v>200</v>
      </c>
      <c r="T51" s="3" t="s">
        <v>104</v>
      </c>
      <c r="U51" s="3">
        <v>555</v>
      </c>
      <c r="V51" s="3">
        <v>730</v>
      </c>
      <c r="W51" s="3">
        <v>705</v>
      </c>
      <c r="X51" s="3">
        <v>730</v>
      </c>
      <c r="Y51" s="3">
        <v>705</v>
      </c>
      <c r="Z51" s="3">
        <v>555</v>
      </c>
      <c r="AA51" s="3">
        <v>555</v>
      </c>
      <c r="AB51" s="3">
        <v>705</v>
      </c>
      <c r="AC51" s="3" t="s">
        <v>100</v>
      </c>
      <c r="AD51" s="3" t="s">
        <v>104</v>
      </c>
      <c r="AE51" s="3">
        <v>755</v>
      </c>
      <c r="AF51" s="3">
        <v>930</v>
      </c>
      <c r="AG51" s="3">
        <v>905</v>
      </c>
      <c r="AH51" s="3">
        <v>555</v>
      </c>
      <c r="AI51" s="3">
        <v>830</v>
      </c>
      <c r="AJ51" s="3">
        <v>830</v>
      </c>
      <c r="AK51" s="3">
        <v>830</v>
      </c>
      <c r="AL51" s="3">
        <v>830</v>
      </c>
      <c r="AM51" s="3">
        <v>880</v>
      </c>
      <c r="AN51" s="3" t="s">
        <v>104</v>
      </c>
      <c r="AO51" s="3">
        <v>830</v>
      </c>
      <c r="AP51" s="3">
        <v>150</v>
      </c>
      <c r="AQ51" s="3">
        <v>380</v>
      </c>
      <c r="AR51" s="3">
        <v>830</v>
      </c>
      <c r="AS51" s="3">
        <v>805</v>
      </c>
      <c r="AT51" s="3">
        <v>655</v>
      </c>
      <c r="AU51" s="3" t="s">
        <v>104</v>
      </c>
      <c r="AV51" s="3">
        <v>730</v>
      </c>
      <c r="AW51" s="3">
        <v>730</v>
      </c>
      <c r="AX51" s="3" t="s">
        <v>279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200</v>
      </c>
      <c r="F52" s="3">
        <v>225</v>
      </c>
      <c r="G52" s="3" t="s">
        <v>104</v>
      </c>
      <c r="H52" s="3" t="s">
        <v>104</v>
      </c>
      <c r="I52" s="3" t="s">
        <v>104</v>
      </c>
      <c r="J52" s="3">
        <v>300</v>
      </c>
      <c r="K52" s="3">
        <v>150</v>
      </c>
      <c r="L52" s="3">
        <v>695</v>
      </c>
      <c r="M52" s="3">
        <v>745</v>
      </c>
      <c r="N52" s="3">
        <v>870</v>
      </c>
      <c r="O52" s="3">
        <v>845</v>
      </c>
      <c r="P52" s="3">
        <v>870</v>
      </c>
      <c r="Q52" s="3">
        <v>845</v>
      </c>
      <c r="R52" s="3">
        <v>445</v>
      </c>
      <c r="S52" s="3">
        <v>225</v>
      </c>
      <c r="T52" s="3" t="s">
        <v>104</v>
      </c>
      <c r="U52" s="3">
        <v>595</v>
      </c>
      <c r="V52" s="3">
        <v>770</v>
      </c>
      <c r="W52" s="3">
        <v>745</v>
      </c>
      <c r="X52" s="3">
        <v>770</v>
      </c>
      <c r="Y52" s="3">
        <v>745</v>
      </c>
      <c r="Z52" s="3">
        <v>595</v>
      </c>
      <c r="AA52" s="3">
        <v>595</v>
      </c>
      <c r="AB52" s="3">
        <v>745</v>
      </c>
      <c r="AC52" s="3" t="s">
        <v>100</v>
      </c>
      <c r="AD52" s="3" t="s">
        <v>104</v>
      </c>
      <c r="AE52" s="3">
        <v>795</v>
      </c>
      <c r="AF52" s="3">
        <v>970</v>
      </c>
      <c r="AG52" s="3">
        <v>945</v>
      </c>
      <c r="AH52" s="3">
        <v>595</v>
      </c>
      <c r="AI52" s="3">
        <v>870</v>
      </c>
      <c r="AJ52" s="3">
        <v>870</v>
      </c>
      <c r="AK52" s="3">
        <v>870</v>
      </c>
      <c r="AL52" s="3">
        <v>870</v>
      </c>
      <c r="AM52" s="3">
        <v>920</v>
      </c>
      <c r="AN52" s="3" t="s">
        <v>104</v>
      </c>
      <c r="AO52" s="3">
        <v>870</v>
      </c>
      <c r="AP52" s="3">
        <v>150</v>
      </c>
      <c r="AQ52" s="3">
        <v>420</v>
      </c>
      <c r="AR52" s="3">
        <v>870</v>
      </c>
      <c r="AS52" s="3">
        <v>845</v>
      </c>
      <c r="AT52" s="3">
        <v>695</v>
      </c>
      <c r="AU52" s="3" t="s">
        <v>104</v>
      </c>
      <c r="AV52" s="3">
        <v>770</v>
      </c>
      <c r="AW52" s="3">
        <v>770</v>
      </c>
      <c r="AX52" s="3" t="s">
        <v>279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4C8F-2F7F-4CF2-BCF3-E5C68538876D}">
  <dimension ref="A1:AX52"/>
  <sheetViews>
    <sheetView zoomScaleNormal="100" workbookViewId="0">
      <pane xSplit="1" topLeftCell="B1" activePane="topRight" state="frozen"/>
      <selection pane="topRight" activeCell="AR10" sqref="AR10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150</v>
      </c>
      <c r="F2" s="3">
        <v>150</v>
      </c>
      <c r="G2" s="3" t="s">
        <v>104</v>
      </c>
      <c r="H2" s="3" t="s">
        <v>104</v>
      </c>
      <c r="I2" s="3" t="s">
        <v>104</v>
      </c>
      <c r="J2" s="3">
        <v>150</v>
      </c>
      <c r="K2" s="3">
        <v>100</v>
      </c>
      <c r="L2" s="3">
        <v>1275</v>
      </c>
      <c r="M2" s="3">
        <v>1375</v>
      </c>
      <c r="N2" s="3">
        <v>1475</v>
      </c>
      <c r="O2" s="3">
        <v>1425</v>
      </c>
      <c r="P2" s="3">
        <v>1375</v>
      </c>
      <c r="Q2" s="3">
        <v>1325</v>
      </c>
      <c r="R2" s="3" t="s">
        <v>104</v>
      </c>
      <c r="S2" s="3" t="s">
        <v>104</v>
      </c>
      <c r="T2" s="3">
        <v>375</v>
      </c>
      <c r="U2" s="3">
        <v>375</v>
      </c>
      <c r="V2" s="3">
        <v>525</v>
      </c>
      <c r="W2" s="3">
        <v>475</v>
      </c>
      <c r="X2" s="3">
        <v>525</v>
      </c>
      <c r="Y2" s="3">
        <v>475</v>
      </c>
      <c r="Z2" s="3">
        <v>375</v>
      </c>
      <c r="AA2" s="3">
        <v>375</v>
      </c>
      <c r="AB2" s="3">
        <v>1375</v>
      </c>
      <c r="AC2" s="3" t="s">
        <v>104</v>
      </c>
      <c r="AD2" s="3" t="s">
        <v>104</v>
      </c>
      <c r="AE2" s="3">
        <v>1425</v>
      </c>
      <c r="AF2" s="3">
        <v>1475</v>
      </c>
      <c r="AG2" s="3">
        <v>1425</v>
      </c>
      <c r="AH2" s="3" t="s">
        <v>104</v>
      </c>
      <c r="AI2" s="3">
        <v>1325</v>
      </c>
      <c r="AJ2" s="3">
        <v>1475</v>
      </c>
      <c r="AK2" s="3">
        <v>1425</v>
      </c>
      <c r="AL2" s="3">
        <v>1475</v>
      </c>
      <c r="AM2" s="3">
        <v>1575</v>
      </c>
      <c r="AN2" s="3" t="s">
        <v>104</v>
      </c>
      <c r="AO2" s="3">
        <v>1575</v>
      </c>
      <c r="AP2" s="3">
        <v>125</v>
      </c>
      <c r="AQ2" s="3" t="s">
        <v>104</v>
      </c>
      <c r="AR2" s="3">
        <v>1375</v>
      </c>
      <c r="AS2" s="3">
        <v>1325</v>
      </c>
      <c r="AT2" s="3">
        <v>1275</v>
      </c>
      <c r="AU2" s="3" t="s">
        <v>104</v>
      </c>
      <c r="AV2" s="3">
        <v>1375</v>
      </c>
      <c r="AW2" s="3">
        <v>1375</v>
      </c>
      <c r="AX2" s="3">
        <v>1525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150</v>
      </c>
      <c r="F3" s="3">
        <v>150</v>
      </c>
      <c r="G3" s="3" t="s">
        <v>104</v>
      </c>
      <c r="H3" s="3" t="s">
        <v>104</v>
      </c>
      <c r="I3" s="3" t="s">
        <v>104</v>
      </c>
      <c r="J3" s="3">
        <v>150</v>
      </c>
      <c r="K3" s="3">
        <v>100</v>
      </c>
      <c r="L3" s="3">
        <v>500</v>
      </c>
      <c r="M3" s="3">
        <v>550</v>
      </c>
      <c r="N3" s="3">
        <v>650</v>
      </c>
      <c r="O3" s="3">
        <v>600</v>
      </c>
      <c r="P3" s="3">
        <v>600</v>
      </c>
      <c r="Q3" s="3">
        <v>550</v>
      </c>
      <c r="R3" s="3" t="s">
        <v>104</v>
      </c>
      <c r="S3" s="3" t="s">
        <v>104</v>
      </c>
      <c r="T3" s="3">
        <v>350</v>
      </c>
      <c r="U3" s="3">
        <v>350</v>
      </c>
      <c r="V3" s="3">
        <v>500</v>
      </c>
      <c r="W3" s="3">
        <v>450</v>
      </c>
      <c r="X3" s="3">
        <v>500</v>
      </c>
      <c r="Y3" s="3">
        <v>450</v>
      </c>
      <c r="Z3" s="3">
        <v>350</v>
      </c>
      <c r="AA3" s="3">
        <v>350</v>
      </c>
      <c r="AB3" s="3">
        <v>550</v>
      </c>
      <c r="AC3" s="3" t="s">
        <v>104</v>
      </c>
      <c r="AD3" s="3" t="s">
        <v>104</v>
      </c>
      <c r="AE3" s="3">
        <v>650</v>
      </c>
      <c r="AF3" s="3">
        <v>650</v>
      </c>
      <c r="AG3" s="3">
        <v>600</v>
      </c>
      <c r="AH3" s="3" t="s">
        <v>104</v>
      </c>
      <c r="AI3" s="3">
        <v>600</v>
      </c>
      <c r="AJ3" s="3">
        <v>750</v>
      </c>
      <c r="AK3" s="3">
        <v>700</v>
      </c>
      <c r="AL3" s="3">
        <v>700</v>
      </c>
      <c r="AM3" s="3">
        <v>750</v>
      </c>
      <c r="AN3" s="3" t="s">
        <v>104</v>
      </c>
      <c r="AO3" s="3">
        <v>800</v>
      </c>
      <c r="AP3" s="3">
        <v>125</v>
      </c>
      <c r="AQ3" s="3" t="s">
        <v>104</v>
      </c>
      <c r="AR3" s="3">
        <v>600</v>
      </c>
      <c r="AS3" s="3">
        <v>550</v>
      </c>
      <c r="AT3" s="3">
        <v>500</v>
      </c>
      <c r="AU3" s="3" t="s">
        <v>104</v>
      </c>
      <c r="AV3" s="3">
        <v>550</v>
      </c>
      <c r="AW3" s="3">
        <v>550</v>
      </c>
      <c r="AX3" s="3">
        <v>750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150</v>
      </c>
      <c r="F4" s="3">
        <v>150</v>
      </c>
      <c r="G4" s="3" t="s">
        <v>104</v>
      </c>
      <c r="H4" s="3" t="s">
        <v>104</v>
      </c>
      <c r="I4" s="3" t="s">
        <v>104</v>
      </c>
      <c r="J4" s="3">
        <v>150</v>
      </c>
      <c r="K4" s="3">
        <v>100</v>
      </c>
      <c r="L4" s="3">
        <v>600</v>
      </c>
      <c r="M4" s="3">
        <v>650</v>
      </c>
      <c r="N4" s="3">
        <v>750</v>
      </c>
      <c r="O4" s="3">
        <v>700</v>
      </c>
      <c r="P4" s="3">
        <v>700</v>
      </c>
      <c r="Q4" s="3">
        <v>650</v>
      </c>
      <c r="R4" s="3" t="s">
        <v>104</v>
      </c>
      <c r="S4" s="3" t="s">
        <v>104</v>
      </c>
      <c r="T4" s="3">
        <v>450</v>
      </c>
      <c r="U4" s="3">
        <v>450</v>
      </c>
      <c r="V4" s="3">
        <v>600</v>
      </c>
      <c r="W4" s="3">
        <v>550</v>
      </c>
      <c r="X4" s="3">
        <v>600</v>
      </c>
      <c r="Y4" s="3">
        <v>550</v>
      </c>
      <c r="Z4" s="3">
        <v>450</v>
      </c>
      <c r="AA4" s="3">
        <v>450</v>
      </c>
      <c r="AB4" s="3">
        <v>650</v>
      </c>
      <c r="AC4" s="3" t="s">
        <v>104</v>
      </c>
      <c r="AD4" s="3" t="s">
        <v>104</v>
      </c>
      <c r="AE4" s="3">
        <v>750</v>
      </c>
      <c r="AF4" s="3">
        <v>750</v>
      </c>
      <c r="AG4" s="3">
        <v>700</v>
      </c>
      <c r="AH4" s="3" t="s">
        <v>104</v>
      </c>
      <c r="AI4" s="3">
        <v>700</v>
      </c>
      <c r="AJ4" s="3">
        <v>850</v>
      </c>
      <c r="AK4" s="3">
        <v>800</v>
      </c>
      <c r="AL4" s="3">
        <v>800</v>
      </c>
      <c r="AM4" s="3">
        <v>850</v>
      </c>
      <c r="AN4" s="3" t="s">
        <v>104</v>
      </c>
      <c r="AO4" s="3">
        <v>900</v>
      </c>
      <c r="AP4" s="3">
        <v>125</v>
      </c>
      <c r="AQ4" s="3" t="s">
        <v>104</v>
      </c>
      <c r="AR4" s="3">
        <v>700</v>
      </c>
      <c r="AS4" s="3">
        <v>650</v>
      </c>
      <c r="AT4" s="3">
        <v>600</v>
      </c>
      <c r="AU4" s="3" t="s">
        <v>104</v>
      </c>
      <c r="AV4" s="3">
        <v>650</v>
      </c>
      <c r="AW4" s="3">
        <v>650</v>
      </c>
      <c r="AX4" s="3">
        <v>850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150</v>
      </c>
      <c r="F5" s="3">
        <v>150</v>
      </c>
      <c r="G5" s="3" t="s">
        <v>104</v>
      </c>
      <c r="H5" s="3" t="s">
        <v>104</v>
      </c>
      <c r="I5" s="3" t="s">
        <v>104</v>
      </c>
      <c r="J5" s="3">
        <v>150</v>
      </c>
      <c r="K5" s="3">
        <v>100</v>
      </c>
      <c r="L5" s="3">
        <v>525</v>
      </c>
      <c r="M5" s="3">
        <v>575</v>
      </c>
      <c r="N5" s="3">
        <v>700</v>
      </c>
      <c r="O5" s="3">
        <v>640</v>
      </c>
      <c r="P5" s="3">
        <v>650</v>
      </c>
      <c r="Q5" s="3">
        <v>590</v>
      </c>
      <c r="R5" s="3" t="s">
        <v>104</v>
      </c>
      <c r="S5" s="3" t="s">
        <v>104</v>
      </c>
      <c r="T5" s="3">
        <v>350</v>
      </c>
      <c r="U5" s="3">
        <v>350</v>
      </c>
      <c r="V5" s="3">
        <v>500</v>
      </c>
      <c r="W5" s="3">
        <v>450</v>
      </c>
      <c r="X5" s="3">
        <v>500</v>
      </c>
      <c r="Y5" s="3">
        <v>450</v>
      </c>
      <c r="Z5" s="3">
        <v>350</v>
      </c>
      <c r="AA5" s="3">
        <v>350</v>
      </c>
      <c r="AB5" s="3">
        <v>575</v>
      </c>
      <c r="AC5" s="3" t="s">
        <v>104</v>
      </c>
      <c r="AD5" s="3" t="s">
        <v>104</v>
      </c>
      <c r="AE5" s="3">
        <v>675</v>
      </c>
      <c r="AF5" s="3">
        <v>700</v>
      </c>
      <c r="AG5" s="3">
        <v>640</v>
      </c>
      <c r="AH5" s="3" t="s">
        <v>104</v>
      </c>
      <c r="AI5" s="3">
        <v>625</v>
      </c>
      <c r="AJ5" s="3">
        <v>775</v>
      </c>
      <c r="AK5" s="3">
        <v>725</v>
      </c>
      <c r="AL5" s="3">
        <v>750</v>
      </c>
      <c r="AM5" s="3">
        <v>800</v>
      </c>
      <c r="AN5" s="3" t="s">
        <v>104</v>
      </c>
      <c r="AO5" s="3">
        <v>775</v>
      </c>
      <c r="AP5" s="3">
        <v>125</v>
      </c>
      <c r="AQ5" s="3" t="s">
        <v>104</v>
      </c>
      <c r="AR5" s="3">
        <v>650</v>
      </c>
      <c r="AS5" s="3">
        <v>587.5</v>
      </c>
      <c r="AT5" s="3">
        <v>525</v>
      </c>
      <c r="AU5" s="3" t="s">
        <v>104</v>
      </c>
      <c r="AV5" s="3">
        <v>575</v>
      </c>
      <c r="AW5" s="3">
        <v>575</v>
      </c>
      <c r="AX5" s="3">
        <v>775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150</v>
      </c>
      <c r="F6" s="3">
        <v>150</v>
      </c>
      <c r="G6" s="3" t="s">
        <v>104</v>
      </c>
      <c r="H6" s="3" t="s">
        <v>104</v>
      </c>
      <c r="I6" s="3" t="s">
        <v>104</v>
      </c>
      <c r="J6" s="3">
        <v>150</v>
      </c>
      <c r="K6" s="3">
        <v>100</v>
      </c>
      <c r="L6" s="3">
        <v>500</v>
      </c>
      <c r="M6" s="3">
        <v>550</v>
      </c>
      <c r="N6" s="3">
        <v>675</v>
      </c>
      <c r="O6" s="3">
        <v>615</v>
      </c>
      <c r="P6" s="3">
        <v>625</v>
      </c>
      <c r="Q6" s="3">
        <v>565</v>
      </c>
      <c r="R6" s="3" t="s">
        <v>104</v>
      </c>
      <c r="S6" s="3" t="s">
        <v>104</v>
      </c>
      <c r="T6" s="3">
        <v>350</v>
      </c>
      <c r="U6" s="3">
        <v>350</v>
      </c>
      <c r="V6" s="3">
        <v>500</v>
      </c>
      <c r="W6" s="3">
        <v>450</v>
      </c>
      <c r="X6" s="3">
        <v>500</v>
      </c>
      <c r="Y6" s="3">
        <v>450</v>
      </c>
      <c r="Z6" s="3">
        <v>350</v>
      </c>
      <c r="AA6" s="3">
        <v>350</v>
      </c>
      <c r="AB6" s="3">
        <v>550</v>
      </c>
      <c r="AC6" s="3" t="s">
        <v>104</v>
      </c>
      <c r="AD6" s="3" t="s">
        <v>104</v>
      </c>
      <c r="AE6" s="3">
        <v>650</v>
      </c>
      <c r="AF6" s="3">
        <v>675</v>
      </c>
      <c r="AG6" s="3">
        <v>615</v>
      </c>
      <c r="AH6" s="3" t="s">
        <v>104</v>
      </c>
      <c r="AI6" s="3">
        <v>600</v>
      </c>
      <c r="AJ6" s="3">
        <v>750</v>
      </c>
      <c r="AK6" s="3">
        <v>700</v>
      </c>
      <c r="AL6" s="3">
        <v>725</v>
      </c>
      <c r="AM6" s="3">
        <v>775</v>
      </c>
      <c r="AN6" s="3" t="s">
        <v>104</v>
      </c>
      <c r="AO6" s="3">
        <v>800</v>
      </c>
      <c r="AP6" s="3">
        <v>125</v>
      </c>
      <c r="AQ6" s="3" t="s">
        <v>104</v>
      </c>
      <c r="AR6" s="3">
        <v>625</v>
      </c>
      <c r="AS6" s="3">
        <v>562.5</v>
      </c>
      <c r="AT6" s="3">
        <v>500</v>
      </c>
      <c r="AU6" s="3" t="s">
        <v>104</v>
      </c>
      <c r="AV6" s="3">
        <v>550</v>
      </c>
      <c r="AW6" s="3">
        <v>550</v>
      </c>
      <c r="AX6" s="3">
        <v>750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150</v>
      </c>
      <c r="F7" s="3">
        <v>150</v>
      </c>
      <c r="G7" s="3" t="s">
        <v>104</v>
      </c>
      <c r="H7" s="3" t="s">
        <v>104</v>
      </c>
      <c r="I7" s="3" t="s">
        <v>104</v>
      </c>
      <c r="J7" s="3">
        <v>150</v>
      </c>
      <c r="K7" s="3">
        <v>100</v>
      </c>
      <c r="L7" s="3">
        <v>625</v>
      </c>
      <c r="M7" s="3">
        <v>675</v>
      </c>
      <c r="N7" s="3">
        <v>750</v>
      </c>
      <c r="O7" s="3">
        <v>715</v>
      </c>
      <c r="P7" s="3">
        <v>700</v>
      </c>
      <c r="Q7" s="3">
        <v>665</v>
      </c>
      <c r="R7" s="3" t="s">
        <v>104</v>
      </c>
      <c r="S7" s="3" t="s">
        <v>104</v>
      </c>
      <c r="T7" s="3">
        <v>400</v>
      </c>
      <c r="U7" s="3">
        <v>400</v>
      </c>
      <c r="V7" s="3">
        <v>550</v>
      </c>
      <c r="W7" s="3">
        <v>500</v>
      </c>
      <c r="X7" s="3">
        <v>550</v>
      </c>
      <c r="Y7" s="3">
        <v>500</v>
      </c>
      <c r="Z7" s="3">
        <v>400</v>
      </c>
      <c r="AA7" s="3">
        <v>400</v>
      </c>
      <c r="AB7" s="3">
        <v>675</v>
      </c>
      <c r="AC7" s="3" t="s">
        <v>104</v>
      </c>
      <c r="AD7" s="3" t="s">
        <v>104</v>
      </c>
      <c r="AE7" s="3">
        <v>775</v>
      </c>
      <c r="AF7" s="3">
        <v>750</v>
      </c>
      <c r="AG7" s="3">
        <v>715</v>
      </c>
      <c r="AH7" s="3" t="s">
        <v>104</v>
      </c>
      <c r="AI7" s="3">
        <v>725</v>
      </c>
      <c r="AJ7" s="3">
        <v>875</v>
      </c>
      <c r="AK7" s="3">
        <v>825</v>
      </c>
      <c r="AL7" s="3">
        <v>825</v>
      </c>
      <c r="AM7" s="3">
        <v>875</v>
      </c>
      <c r="AN7" s="3" t="s">
        <v>104</v>
      </c>
      <c r="AO7" s="3">
        <v>875</v>
      </c>
      <c r="AP7" s="3">
        <v>125</v>
      </c>
      <c r="AQ7" s="3" t="s">
        <v>104</v>
      </c>
      <c r="AR7" s="3">
        <v>700</v>
      </c>
      <c r="AS7" s="3">
        <v>662.5</v>
      </c>
      <c r="AT7" s="3">
        <v>625</v>
      </c>
      <c r="AU7" s="3" t="s">
        <v>104</v>
      </c>
      <c r="AV7" s="3">
        <v>675</v>
      </c>
      <c r="AW7" s="3">
        <v>675</v>
      </c>
      <c r="AX7" s="3">
        <v>875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150</v>
      </c>
      <c r="F8" s="3">
        <v>150</v>
      </c>
      <c r="G8" s="3" t="s">
        <v>104</v>
      </c>
      <c r="H8" s="3" t="s">
        <v>104</v>
      </c>
      <c r="I8" s="3" t="s">
        <v>104</v>
      </c>
      <c r="J8" s="3">
        <v>150</v>
      </c>
      <c r="K8" s="3">
        <v>100</v>
      </c>
      <c r="L8" s="3">
        <v>500</v>
      </c>
      <c r="M8" s="3">
        <v>525</v>
      </c>
      <c r="N8" s="3">
        <v>625</v>
      </c>
      <c r="O8" s="3">
        <v>575</v>
      </c>
      <c r="P8" s="3">
        <v>575</v>
      </c>
      <c r="Q8" s="3">
        <v>525</v>
      </c>
      <c r="R8" s="3" t="s">
        <v>104</v>
      </c>
      <c r="S8" s="3" t="s">
        <v>104</v>
      </c>
      <c r="T8" s="3">
        <v>325</v>
      </c>
      <c r="U8" s="3">
        <v>325</v>
      </c>
      <c r="V8" s="3">
        <v>475</v>
      </c>
      <c r="W8" s="3">
        <v>425</v>
      </c>
      <c r="X8" s="3">
        <v>475</v>
      </c>
      <c r="Y8" s="3">
        <v>425</v>
      </c>
      <c r="Z8" s="3">
        <v>325</v>
      </c>
      <c r="AA8" s="3">
        <v>325</v>
      </c>
      <c r="AB8" s="3">
        <v>525</v>
      </c>
      <c r="AC8" s="3" t="s">
        <v>104</v>
      </c>
      <c r="AD8" s="3" t="s">
        <v>104</v>
      </c>
      <c r="AE8" s="3">
        <v>625</v>
      </c>
      <c r="AF8" s="3">
        <v>625</v>
      </c>
      <c r="AG8" s="3">
        <v>575</v>
      </c>
      <c r="AH8" s="3" t="s">
        <v>104</v>
      </c>
      <c r="AI8" s="3">
        <v>575</v>
      </c>
      <c r="AJ8" s="3">
        <v>725</v>
      </c>
      <c r="AK8" s="3">
        <v>675</v>
      </c>
      <c r="AL8" s="3">
        <v>675</v>
      </c>
      <c r="AM8" s="3">
        <v>725</v>
      </c>
      <c r="AN8" s="3" t="s">
        <v>104</v>
      </c>
      <c r="AO8" s="3">
        <v>775</v>
      </c>
      <c r="AP8" s="3">
        <v>125</v>
      </c>
      <c r="AQ8" s="3" t="s">
        <v>104</v>
      </c>
      <c r="AR8" s="3">
        <v>575</v>
      </c>
      <c r="AS8" s="3">
        <v>525</v>
      </c>
      <c r="AT8" s="3">
        <v>500</v>
      </c>
      <c r="AU8" s="3" t="s">
        <v>104</v>
      </c>
      <c r="AV8" s="3">
        <v>525</v>
      </c>
      <c r="AW8" s="3">
        <v>525</v>
      </c>
      <c r="AX8" s="3">
        <v>750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150</v>
      </c>
      <c r="F9" s="3">
        <v>150</v>
      </c>
      <c r="G9" s="3" t="s">
        <v>104</v>
      </c>
      <c r="H9" s="3" t="s">
        <v>104</v>
      </c>
      <c r="I9" s="3" t="s">
        <v>104</v>
      </c>
      <c r="J9" s="3">
        <v>150</v>
      </c>
      <c r="K9" s="3">
        <v>100</v>
      </c>
      <c r="L9" s="3">
        <v>500</v>
      </c>
      <c r="M9" s="3">
        <v>550</v>
      </c>
      <c r="N9" s="3">
        <v>650</v>
      </c>
      <c r="O9" s="3">
        <v>600</v>
      </c>
      <c r="P9" s="3">
        <v>600</v>
      </c>
      <c r="Q9" s="3">
        <v>550</v>
      </c>
      <c r="R9" s="3" t="s">
        <v>104</v>
      </c>
      <c r="S9" s="3" t="s">
        <v>104</v>
      </c>
      <c r="T9" s="3">
        <v>350</v>
      </c>
      <c r="U9" s="3">
        <v>350</v>
      </c>
      <c r="V9" s="3">
        <v>500</v>
      </c>
      <c r="W9" s="3">
        <v>450</v>
      </c>
      <c r="X9" s="3">
        <v>500</v>
      </c>
      <c r="Y9" s="3">
        <v>450</v>
      </c>
      <c r="Z9" s="3">
        <v>350</v>
      </c>
      <c r="AA9" s="3">
        <v>350</v>
      </c>
      <c r="AB9" s="3">
        <v>550</v>
      </c>
      <c r="AC9" s="3" t="s">
        <v>104</v>
      </c>
      <c r="AD9" s="3" t="s">
        <v>104</v>
      </c>
      <c r="AE9" s="3">
        <v>650</v>
      </c>
      <c r="AF9" s="3">
        <v>650</v>
      </c>
      <c r="AG9" s="3">
        <v>600</v>
      </c>
      <c r="AH9" s="3" t="s">
        <v>104</v>
      </c>
      <c r="AI9" s="3">
        <v>600</v>
      </c>
      <c r="AJ9" s="3">
        <v>750</v>
      </c>
      <c r="AK9" s="3">
        <v>700</v>
      </c>
      <c r="AL9" s="3">
        <v>700</v>
      </c>
      <c r="AM9" s="3">
        <v>750</v>
      </c>
      <c r="AN9" s="3" t="s">
        <v>104</v>
      </c>
      <c r="AO9" s="3">
        <v>800</v>
      </c>
      <c r="AP9" s="3">
        <v>125</v>
      </c>
      <c r="AQ9" s="3" t="s">
        <v>104</v>
      </c>
      <c r="AR9" s="3">
        <v>600</v>
      </c>
      <c r="AS9" s="3">
        <v>550</v>
      </c>
      <c r="AT9" s="3">
        <v>500</v>
      </c>
      <c r="AU9" s="3" t="s">
        <v>104</v>
      </c>
      <c r="AV9" s="3">
        <v>550</v>
      </c>
      <c r="AW9" s="3">
        <v>550</v>
      </c>
      <c r="AX9" s="3">
        <v>750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150</v>
      </c>
      <c r="F10" s="3">
        <v>150</v>
      </c>
      <c r="G10" s="3" t="s">
        <v>104</v>
      </c>
      <c r="H10" s="3" t="s">
        <v>104</v>
      </c>
      <c r="I10" s="3" t="s">
        <v>104</v>
      </c>
      <c r="J10" s="3">
        <v>150</v>
      </c>
      <c r="K10" s="3">
        <v>100</v>
      </c>
      <c r="L10" s="3">
        <v>500</v>
      </c>
      <c r="M10" s="3">
        <v>550</v>
      </c>
      <c r="N10" s="3">
        <v>650</v>
      </c>
      <c r="O10" s="3">
        <v>600</v>
      </c>
      <c r="P10" s="3">
        <v>600</v>
      </c>
      <c r="Q10" s="3">
        <v>550</v>
      </c>
      <c r="R10" s="3" t="s">
        <v>104</v>
      </c>
      <c r="S10" s="3" t="s">
        <v>104</v>
      </c>
      <c r="T10" s="3">
        <v>350</v>
      </c>
      <c r="U10" s="3">
        <v>350</v>
      </c>
      <c r="V10" s="3">
        <v>500</v>
      </c>
      <c r="W10" s="3">
        <v>450</v>
      </c>
      <c r="X10" s="3">
        <v>500</v>
      </c>
      <c r="Y10" s="3">
        <v>450</v>
      </c>
      <c r="Z10" s="3">
        <v>350</v>
      </c>
      <c r="AA10" s="3">
        <v>350</v>
      </c>
      <c r="AB10" s="3">
        <v>550</v>
      </c>
      <c r="AC10" s="3" t="s">
        <v>104</v>
      </c>
      <c r="AD10" s="3" t="s">
        <v>104</v>
      </c>
      <c r="AE10" s="3">
        <v>650</v>
      </c>
      <c r="AF10" s="3">
        <v>650</v>
      </c>
      <c r="AG10" s="3">
        <v>600</v>
      </c>
      <c r="AH10" s="3" t="s">
        <v>104</v>
      </c>
      <c r="AI10" s="3">
        <v>600</v>
      </c>
      <c r="AJ10" s="3">
        <v>750</v>
      </c>
      <c r="AK10" s="3">
        <v>700</v>
      </c>
      <c r="AL10" s="3">
        <v>700</v>
      </c>
      <c r="AM10" s="3">
        <v>750</v>
      </c>
      <c r="AN10" s="3" t="s">
        <v>104</v>
      </c>
      <c r="AO10" s="3">
        <v>800</v>
      </c>
      <c r="AP10" s="3">
        <v>125</v>
      </c>
      <c r="AQ10" s="3" t="s">
        <v>104</v>
      </c>
      <c r="AR10" s="3">
        <v>600</v>
      </c>
      <c r="AS10" s="3">
        <v>550</v>
      </c>
      <c r="AT10" s="3">
        <v>500</v>
      </c>
      <c r="AU10" s="3" t="s">
        <v>104</v>
      </c>
      <c r="AV10" s="3">
        <v>550</v>
      </c>
      <c r="AW10" s="3">
        <v>550</v>
      </c>
      <c r="AX10" s="3">
        <v>750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150</v>
      </c>
      <c r="F11" s="3">
        <v>150</v>
      </c>
      <c r="G11" s="3" t="s">
        <v>104</v>
      </c>
      <c r="H11" s="3" t="s">
        <v>104</v>
      </c>
      <c r="I11" s="3" t="s">
        <v>104</v>
      </c>
      <c r="J11" s="3">
        <v>150</v>
      </c>
      <c r="K11" s="3">
        <v>100</v>
      </c>
      <c r="L11" s="3">
        <v>500</v>
      </c>
      <c r="M11" s="3">
        <v>550</v>
      </c>
      <c r="N11" s="3">
        <v>625</v>
      </c>
      <c r="O11" s="3">
        <v>575</v>
      </c>
      <c r="P11" s="3">
        <v>575</v>
      </c>
      <c r="Q11" s="3">
        <v>525</v>
      </c>
      <c r="R11" s="3" t="s">
        <v>104</v>
      </c>
      <c r="S11" s="3" t="s">
        <v>104</v>
      </c>
      <c r="T11" s="3">
        <v>325</v>
      </c>
      <c r="U11" s="3">
        <v>325</v>
      </c>
      <c r="V11" s="3">
        <v>475</v>
      </c>
      <c r="W11" s="3">
        <v>425</v>
      </c>
      <c r="X11" s="3">
        <v>475</v>
      </c>
      <c r="Y11" s="3">
        <v>425</v>
      </c>
      <c r="Z11" s="3">
        <v>325</v>
      </c>
      <c r="AA11" s="3">
        <v>325</v>
      </c>
      <c r="AB11" s="3">
        <v>550</v>
      </c>
      <c r="AC11" s="3" t="s">
        <v>104</v>
      </c>
      <c r="AD11" s="3" t="s">
        <v>104</v>
      </c>
      <c r="AE11" s="3">
        <v>625</v>
      </c>
      <c r="AF11" s="3">
        <v>625</v>
      </c>
      <c r="AG11" s="3">
        <v>575</v>
      </c>
      <c r="AH11" s="3" t="s">
        <v>104</v>
      </c>
      <c r="AI11" s="3">
        <v>575</v>
      </c>
      <c r="AJ11" s="3">
        <v>725</v>
      </c>
      <c r="AK11" s="3">
        <v>675</v>
      </c>
      <c r="AL11" s="3">
        <v>675</v>
      </c>
      <c r="AM11" s="3">
        <v>725</v>
      </c>
      <c r="AN11" s="3" t="s">
        <v>104</v>
      </c>
      <c r="AO11" s="3">
        <v>775</v>
      </c>
      <c r="AP11" s="3">
        <v>125</v>
      </c>
      <c r="AQ11" s="3" t="s">
        <v>104</v>
      </c>
      <c r="AR11" s="3">
        <v>575</v>
      </c>
      <c r="AS11" s="3">
        <v>525</v>
      </c>
      <c r="AT11" s="3">
        <v>500</v>
      </c>
      <c r="AU11" s="3" t="s">
        <v>104</v>
      </c>
      <c r="AV11" s="3">
        <v>550</v>
      </c>
      <c r="AW11" s="3">
        <v>550</v>
      </c>
      <c r="AX11" s="3">
        <v>750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150</v>
      </c>
      <c r="F12" s="3">
        <v>150</v>
      </c>
      <c r="G12" s="3" t="s">
        <v>104</v>
      </c>
      <c r="H12" s="3" t="s">
        <v>104</v>
      </c>
      <c r="I12" s="3" t="s">
        <v>104</v>
      </c>
      <c r="J12" s="3">
        <v>150</v>
      </c>
      <c r="K12" s="3">
        <v>100</v>
      </c>
      <c r="L12" s="3">
        <v>500</v>
      </c>
      <c r="M12" s="3">
        <v>525</v>
      </c>
      <c r="N12" s="3">
        <v>625</v>
      </c>
      <c r="O12" s="3">
        <v>575</v>
      </c>
      <c r="P12" s="3">
        <v>575</v>
      </c>
      <c r="Q12" s="3">
        <v>525</v>
      </c>
      <c r="R12" s="3" t="s">
        <v>104</v>
      </c>
      <c r="S12" s="3" t="s">
        <v>104</v>
      </c>
      <c r="T12" s="3">
        <v>325</v>
      </c>
      <c r="U12" s="3">
        <v>325</v>
      </c>
      <c r="V12" s="3">
        <v>475</v>
      </c>
      <c r="W12" s="3">
        <v>425</v>
      </c>
      <c r="X12" s="3">
        <v>475</v>
      </c>
      <c r="Y12" s="3">
        <v>425</v>
      </c>
      <c r="Z12" s="3">
        <v>325</v>
      </c>
      <c r="AA12" s="3">
        <v>325</v>
      </c>
      <c r="AB12" s="3">
        <v>525</v>
      </c>
      <c r="AC12" s="3" t="s">
        <v>104</v>
      </c>
      <c r="AD12" s="3" t="s">
        <v>104</v>
      </c>
      <c r="AE12" s="3">
        <v>625</v>
      </c>
      <c r="AF12" s="3">
        <v>625</v>
      </c>
      <c r="AG12" s="3">
        <v>575</v>
      </c>
      <c r="AH12" s="3" t="s">
        <v>104</v>
      </c>
      <c r="AI12" s="3">
        <v>575</v>
      </c>
      <c r="AJ12" s="3">
        <v>725</v>
      </c>
      <c r="AK12" s="3">
        <v>675</v>
      </c>
      <c r="AL12" s="3">
        <v>675</v>
      </c>
      <c r="AM12" s="3">
        <v>725</v>
      </c>
      <c r="AN12" s="3" t="s">
        <v>104</v>
      </c>
      <c r="AO12" s="3">
        <v>775</v>
      </c>
      <c r="AP12" s="3">
        <v>125</v>
      </c>
      <c r="AQ12" s="3" t="s">
        <v>104</v>
      </c>
      <c r="AR12" s="3">
        <v>575</v>
      </c>
      <c r="AS12" s="3">
        <v>525</v>
      </c>
      <c r="AT12" s="3">
        <v>500</v>
      </c>
      <c r="AU12" s="3" t="s">
        <v>104</v>
      </c>
      <c r="AV12" s="3">
        <v>525</v>
      </c>
      <c r="AW12" s="3">
        <v>525</v>
      </c>
      <c r="AX12" s="3">
        <v>750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>
        <v>150</v>
      </c>
      <c r="F13" s="3">
        <v>150</v>
      </c>
      <c r="G13" s="3" t="s">
        <v>104</v>
      </c>
      <c r="H13" s="3" t="s">
        <v>104</v>
      </c>
      <c r="I13" s="3" t="s">
        <v>104</v>
      </c>
      <c r="J13" s="3">
        <v>150</v>
      </c>
      <c r="K13" s="3">
        <v>100</v>
      </c>
      <c r="L13" s="3">
        <v>700</v>
      </c>
      <c r="M13" s="3">
        <v>750</v>
      </c>
      <c r="N13" s="3">
        <v>850</v>
      </c>
      <c r="O13" s="3">
        <v>800</v>
      </c>
      <c r="P13" s="3">
        <v>800</v>
      </c>
      <c r="Q13" s="3">
        <v>750</v>
      </c>
      <c r="R13" s="3" t="s">
        <v>104</v>
      </c>
      <c r="S13" s="3" t="s">
        <v>104</v>
      </c>
      <c r="T13" s="3">
        <v>550</v>
      </c>
      <c r="U13" s="3">
        <v>550</v>
      </c>
      <c r="V13" s="3">
        <v>700</v>
      </c>
      <c r="W13" s="3">
        <v>650</v>
      </c>
      <c r="X13" s="3">
        <v>700</v>
      </c>
      <c r="Y13" s="3">
        <v>650</v>
      </c>
      <c r="Z13" s="3">
        <v>550</v>
      </c>
      <c r="AA13" s="3">
        <v>550</v>
      </c>
      <c r="AB13" s="3">
        <v>750</v>
      </c>
      <c r="AC13" s="3" t="s">
        <v>104</v>
      </c>
      <c r="AD13" s="3" t="s">
        <v>104</v>
      </c>
      <c r="AE13" s="3">
        <v>850</v>
      </c>
      <c r="AF13" s="3">
        <v>850</v>
      </c>
      <c r="AG13" s="3">
        <v>800</v>
      </c>
      <c r="AH13" s="3" t="s">
        <v>104</v>
      </c>
      <c r="AI13" s="3">
        <v>800</v>
      </c>
      <c r="AJ13" s="3">
        <v>950</v>
      </c>
      <c r="AK13" s="3">
        <v>900</v>
      </c>
      <c r="AL13" s="3">
        <v>900</v>
      </c>
      <c r="AM13" s="3">
        <v>950</v>
      </c>
      <c r="AN13" s="3" t="s">
        <v>104</v>
      </c>
      <c r="AO13" s="3">
        <v>1000</v>
      </c>
      <c r="AP13" s="3">
        <v>125</v>
      </c>
      <c r="AQ13" s="3" t="s">
        <v>104</v>
      </c>
      <c r="AR13" s="3">
        <v>800</v>
      </c>
      <c r="AS13" s="3">
        <v>750</v>
      </c>
      <c r="AT13" s="3">
        <v>700</v>
      </c>
      <c r="AU13" s="3" t="s">
        <v>104</v>
      </c>
      <c r="AV13" s="3">
        <v>750</v>
      </c>
      <c r="AW13" s="3">
        <v>750</v>
      </c>
      <c r="AX13" s="3">
        <v>950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150</v>
      </c>
      <c r="F14" s="3">
        <v>150</v>
      </c>
      <c r="G14" s="3" t="s">
        <v>104</v>
      </c>
      <c r="H14" s="3" t="s">
        <v>104</v>
      </c>
      <c r="I14" s="3" t="s">
        <v>104</v>
      </c>
      <c r="J14" s="3">
        <v>150</v>
      </c>
      <c r="K14" s="3">
        <v>100</v>
      </c>
      <c r="L14" s="3">
        <v>500</v>
      </c>
      <c r="M14" s="3">
        <v>550</v>
      </c>
      <c r="N14" s="3">
        <v>650</v>
      </c>
      <c r="O14" s="3">
        <v>600</v>
      </c>
      <c r="P14" s="3">
        <v>600</v>
      </c>
      <c r="Q14" s="3">
        <v>550</v>
      </c>
      <c r="R14" s="3" t="s">
        <v>104</v>
      </c>
      <c r="S14" s="3" t="s">
        <v>104</v>
      </c>
      <c r="T14" s="3">
        <v>350</v>
      </c>
      <c r="U14" s="3">
        <v>350</v>
      </c>
      <c r="V14" s="3">
        <v>500</v>
      </c>
      <c r="W14" s="3">
        <v>450</v>
      </c>
      <c r="X14" s="3">
        <v>500</v>
      </c>
      <c r="Y14" s="3">
        <v>450</v>
      </c>
      <c r="Z14" s="3">
        <v>350</v>
      </c>
      <c r="AA14" s="3">
        <v>350</v>
      </c>
      <c r="AB14" s="3">
        <v>550</v>
      </c>
      <c r="AC14" s="3" t="s">
        <v>104</v>
      </c>
      <c r="AD14" s="3" t="s">
        <v>104</v>
      </c>
      <c r="AE14" s="3">
        <v>650</v>
      </c>
      <c r="AF14" s="3">
        <v>650</v>
      </c>
      <c r="AG14" s="3">
        <v>600</v>
      </c>
      <c r="AH14" s="3" t="s">
        <v>104</v>
      </c>
      <c r="AI14" s="3">
        <v>600</v>
      </c>
      <c r="AJ14" s="3">
        <v>750</v>
      </c>
      <c r="AK14" s="3">
        <v>700</v>
      </c>
      <c r="AL14" s="3">
        <v>700</v>
      </c>
      <c r="AM14" s="3">
        <v>750</v>
      </c>
      <c r="AN14" s="3" t="s">
        <v>104</v>
      </c>
      <c r="AO14" s="3">
        <v>800</v>
      </c>
      <c r="AP14" s="3">
        <v>125</v>
      </c>
      <c r="AQ14" s="3" t="s">
        <v>104</v>
      </c>
      <c r="AR14" s="3">
        <v>600</v>
      </c>
      <c r="AS14" s="3">
        <v>550</v>
      </c>
      <c r="AT14" s="3">
        <v>500</v>
      </c>
      <c r="AU14" s="3" t="s">
        <v>104</v>
      </c>
      <c r="AV14" s="3">
        <v>550</v>
      </c>
      <c r="AW14" s="3">
        <v>550</v>
      </c>
      <c r="AX14" s="3">
        <v>750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150</v>
      </c>
      <c r="F15" s="3">
        <v>150</v>
      </c>
      <c r="G15" s="3" t="s">
        <v>104</v>
      </c>
      <c r="H15" s="3" t="s">
        <v>104</v>
      </c>
      <c r="I15" s="3" t="s">
        <v>104</v>
      </c>
      <c r="J15" s="3">
        <v>150</v>
      </c>
      <c r="K15" s="3">
        <v>100</v>
      </c>
      <c r="L15" s="3">
        <v>650</v>
      </c>
      <c r="M15" s="3">
        <v>700</v>
      </c>
      <c r="N15" s="3">
        <v>800</v>
      </c>
      <c r="O15" s="3">
        <v>750</v>
      </c>
      <c r="P15" s="3">
        <v>750</v>
      </c>
      <c r="Q15" s="3">
        <v>700</v>
      </c>
      <c r="R15" s="3" t="s">
        <v>104</v>
      </c>
      <c r="S15" s="3" t="s">
        <v>104</v>
      </c>
      <c r="T15" s="3">
        <v>500</v>
      </c>
      <c r="U15" s="3">
        <v>500</v>
      </c>
      <c r="V15" s="3">
        <v>650</v>
      </c>
      <c r="W15" s="3">
        <v>600</v>
      </c>
      <c r="X15" s="3">
        <v>650</v>
      </c>
      <c r="Y15" s="3">
        <v>600</v>
      </c>
      <c r="Z15" s="3">
        <v>500</v>
      </c>
      <c r="AA15" s="3">
        <v>500</v>
      </c>
      <c r="AB15" s="3">
        <v>700</v>
      </c>
      <c r="AC15" s="3" t="s">
        <v>104</v>
      </c>
      <c r="AD15" s="3" t="s">
        <v>104</v>
      </c>
      <c r="AE15" s="3">
        <v>800</v>
      </c>
      <c r="AF15" s="3">
        <v>800</v>
      </c>
      <c r="AG15" s="3">
        <v>750</v>
      </c>
      <c r="AH15" s="3" t="s">
        <v>104</v>
      </c>
      <c r="AI15" s="3">
        <v>750</v>
      </c>
      <c r="AJ15" s="3">
        <v>900</v>
      </c>
      <c r="AK15" s="3">
        <v>850</v>
      </c>
      <c r="AL15" s="3">
        <v>850</v>
      </c>
      <c r="AM15" s="3">
        <v>900</v>
      </c>
      <c r="AN15" s="3" t="s">
        <v>104</v>
      </c>
      <c r="AO15" s="3">
        <v>950</v>
      </c>
      <c r="AP15" s="3">
        <v>125</v>
      </c>
      <c r="AQ15" s="3" t="s">
        <v>104</v>
      </c>
      <c r="AR15" s="3">
        <v>750</v>
      </c>
      <c r="AS15" s="3">
        <v>700</v>
      </c>
      <c r="AT15" s="3">
        <v>650</v>
      </c>
      <c r="AU15" s="3" t="s">
        <v>104</v>
      </c>
      <c r="AV15" s="3">
        <v>700</v>
      </c>
      <c r="AW15" s="3">
        <v>700</v>
      </c>
      <c r="AX15" s="3">
        <v>900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150</v>
      </c>
      <c r="F16" s="3">
        <v>150</v>
      </c>
      <c r="G16" s="3" t="s">
        <v>104</v>
      </c>
      <c r="H16" s="3" t="s">
        <v>104</v>
      </c>
      <c r="I16" s="3" t="s">
        <v>104</v>
      </c>
      <c r="J16" s="3">
        <v>150</v>
      </c>
      <c r="K16" s="3">
        <v>100</v>
      </c>
      <c r="L16" s="3">
        <v>500</v>
      </c>
      <c r="M16" s="3">
        <v>525</v>
      </c>
      <c r="N16" s="3">
        <v>625</v>
      </c>
      <c r="O16" s="3">
        <v>575</v>
      </c>
      <c r="P16" s="3">
        <v>575</v>
      </c>
      <c r="Q16" s="3">
        <v>525</v>
      </c>
      <c r="R16" s="3" t="s">
        <v>104</v>
      </c>
      <c r="S16" s="3" t="s">
        <v>104</v>
      </c>
      <c r="T16" s="3">
        <v>325</v>
      </c>
      <c r="U16" s="3">
        <v>325</v>
      </c>
      <c r="V16" s="3">
        <v>475</v>
      </c>
      <c r="W16" s="3">
        <v>425</v>
      </c>
      <c r="X16" s="3">
        <v>475</v>
      </c>
      <c r="Y16" s="3">
        <v>425</v>
      </c>
      <c r="Z16" s="3">
        <v>325</v>
      </c>
      <c r="AA16" s="3">
        <v>325</v>
      </c>
      <c r="AB16" s="3">
        <v>525</v>
      </c>
      <c r="AC16" s="3" t="s">
        <v>104</v>
      </c>
      <c r="AD16" s="3" t="s">
        <v>104</v>
      </c>
      <c r="AE16" s="3">
        <v>625</v>
      </c>
      <c r="AF16" s="3">
        <v>625</v>
      </c>
      <c r="AG16" s="3">
        <v>575</v>
      </c>
      <c r="AH16" s="3" t="s">
        <v>104</v>
      </c>
      <c r="AI16" s="3">
        <v>575</v>
      </c>
      <c r="AJ16" s="3">
        <v>725</v>
      </c>
      <c r="AK16" s="3">
        <v>675</v>
      </c>
      <c r="AL16" s="3">
        <v>675</v>
      </c>
      <c r="AM16" s="3">
        <v>725</v>
      </c>
      <c r="AN16" s="3" t="s">
        <v>104</v>
      </c>
      <c r="AO16" s="3">
        <v>775</v>
      </c>
      <c r="AP16" s="3">
        <v>125</v>
      </c>
      <c r="AQ16" s="3" t="s">
        <v>104</v>
      </c>
      <c r="AR16" s="3">
        <v>575</v>
      </c>
      <c r="AS16" s="3">
        <v>525</v>
      </c>
      <c r="AT16" s="3">
        <v>500</v>
      </c>
      <c r="AU16" s="3" t="s">
        <v>104</v>
      </c>
      <c r="AV16" s="3">
        <v>525</v>
      </c>
      <c r="AW16" s="3">
        <v>525</v>
      </c>
      <c r="AX16" s="3">
        <v>750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150</v>
      </c>
      <c r="F17" s="3">
        <v>150</v>
      </c>
      <c r="G17" s="3" t="s">
        <v>104</v>
      </c>
      <c r="H17" s="3" t="s">
        <v>104</v>
      </c>
      <c r="I17" s="3" t="s">
        <v>104</v>
      </c>
      <c r="J17" s="3">
        <v>150</v>
      </c>
      <c r="K17" s="3">
        <v>100</v>
      </c>
      <c r="L17" s="3">
        <v>500</v>
      </c>
      <c r="M17" s="3">
        <v>525</v>
      </c>
      <c r="N17" s="3">
        <v>625</v>
      </c>
      <c r="O17" s="3">
        <v>575</v>
      </c>
      <c r="P17" s="3">
        <v>575</v>
      </c>
      <c r="Q17" s="3">
        <v>525</v>
      </c>
      <c r="R17" s="3" t="s">
        <v>104</v>
      </c>
      <c r="S17" s="3" t="s">
        <v>104</v>
      </c>
      <c r="T17" s="3">
        <v>325</v>
      </c>
      <c r="U17" s="3">
        <v>325</v>
      </c>
      <c r="V17" s="3">
        <v>475</v>
      </c>
      <c r="W17" s="3">
        <v>425</v>
      </c>
      <c r="X17" s="3">
        <v>475</v>
      </c>
      <c r="Y17" s="3">
        <v>425</v>
      </c>
      <c r="Z17" s="3">
        <v>325</v>
      </c>
      <c r="AA17" s="3">
        <v>325</v>
      </c>
      <c r="AB17" s="3">
        <v>525</v>
      </c>
      <c r="AC17" s="3" t="s">
        <v>104</v>
      </c>
      <c r="AD17" s="3" t="s">
        <v>104</v>
      </c>
      <c r="AE17" s="3">
        <v>625</v>
      </c>
      <c r="AF17" s="3">
        <v>625</v>
      </c>
      <c r="AG17" s="3">
        <v>575</v>
      </c>
      <c r="AH17" s="3" t="s">
        <v>104</v>
      </c>
      <c r="AI17" s="3">
        <v>575</v>
      </c>
      <c r="AJ17" s="3">
        <v>725</v>
      </c>
      <c r="AK17" s="3">
        <v>675</v>
      </c>
      <c r="AL17" s="3">
        <v>675</v>
      </c>
      <c r="AM17" s="3">
        <v>725</v>
      </c>
      <c r="AN17" s="3" t="s">
        <v>104</v>
      </c>
      <c r="AO17" s="3">
        <v>775</v>
      </c>
      <c r="AP17" s="3">
        <v>125</v>
      </c>
      <c r="AQ17" s="3" t="s">
        <v>104</v>
      </c>
      <c r="AR17" s="3">
        <v>575</v>
      </c>
      <c r="AS17" s="3">
        <v>525</v>
      </c>
      <c r="AT17" s="3">
        <v>500</v>
      </c>
      <c r="AU17" s="3" t="s">
        <v>104</v>
      </c>
      <c r="AV17" s="3">
        <v>525</v>
      </c>
      <c r="AW17" s="3">
        <v>525</v>
      </c>
      <c r="AX17" s="3">
        <v>750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150</v>
      </c>
      <c r="F18" s="3">
        <v>150</v>
      </c>
      <c r="G18" s="3" t="s">
        <v>104</v>
      </c>
      <c r="H18" s="3" t="s">
        <v>104</v>
      </c>
      <c r="I18" s="3" t="s">
        <v>104</v>
      </c>
      <c r="J18" s="3">
        <v>150</v>
      </c>
      <c r="K18" s="3">
        <v>100</v>
      </c>
      <c r="L18" s="3">
        <v>500</v>
      </c>
      <c r="M18" s="3">
        <v>550</v>
      </c>
      <c r="N18" s="3">
        <v>650</v>
      </c>
      <c r="O18" s="3">
        <v>600</v>
      </c>
      <c r="P18" s="3">
        <v>600</v>
      </c>
      <c r="Q18" s="3">
        <v>550</v>
      </c>
      <c r="R18" s="3" t="s">
        <v>104</v>
      </c>
      <c r="S18" s="3" t="s">
        <v>104</v>
      </c>
      <c r="T18" s="3">
        <v>350</v>
      </c>
      <c r="U18" s="3">
        <v>350</v>
      </c>
      <c r="V18" s="3">
        <v>500</v>
      </c>
      <c r="W18" s="3">
        <v>450</v>
      </c>
      <c r="X18" s="3">
        <v>500</v>
      </c>
      <c r="Y18" s="3">
        <v>450</v>
      </c>
      <c r="Z18" s="3">
        <v>350</v>
      </c>
      <c r="AA18" s="3">
        <v>350</v>
      </c>
      <c r="AB18" s="3">
        <v>550</v>
      </c>
      <c r="AC18" s="3" t="s">
        <v>104</v>
      </c>
      <c r="AD18" s="3" t="s">
        <v>104</v>
      </c>
      <c r="AE18" s="3">
        <v>650</v>
      </c>
      <c r="AF18" s="3">
        <v>650</v>
      </c>
      <c r="AG18" s="3">
        <v>600</v>
      </c>
      <c r="AH18" s="3" t="s">
        <v>104</v>
      </c>
      <c r="AI18" s="3">
        <v>600</v>
      </c>
      <c r="AJ18" s="3">
        <v>750</v>
      </c>
      <c r="AK18" s="3">
        <v>700</v>
      </c>
      <c r="AL18" s="3">
        <v>700</v>
      </c>
      <c r="AM18" s="3">
        <v>750</v>
      </c>
      <c r="AN18" s="3" t="s">
        <v>104</v>
      </c>
      <c r="AO18" s="3">
        <v>800</v>
      </c>
      <c r="AP18" s="3">
        <v>125</v>
      </c>
      <c r="AQ18" s="3" t="s">
        <v>104</v>
      </c>
      <c r="AR18" s="3">
        <v>600</v>
      </c>
      <c r="AS18" s="3">
        <v>550</v>
      </c>
      <c r="AT18" s="3">
        <v>500</v>
      </c>
      <c r="AU18" s="3" t="s">
        <v>104</v>
      </c>
      <c r="AV18" s="3">
        <v>550</v>
      </c>
      <c r="AW18" s="3">
        <v>550</v>
      </c>
      <c r="AX18" s="3">
        <v>750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150</v>
      </c>
      <c r="F19" s="3">
        <v>150</v>
      </c>
      <c r="G19" s="3" t="s">
        <v>104</v>
      </c>
      <c r="H19" s="3" t="s">
        <v>104</v>
      </c>
      <c r="I19" s="3" t="s">
        <v>104</v>
      </c>
      <c r="J19" s="3">
        <v>150</v>
      </c>
      <c r="K19" s="3">
        <v>100</v>
      </c>
      <c r="L19" s="3">
        <v>500</v>
      </c>
      <c r="M19" s="3">
        <v>550</v>
      </c>
      <c r="N19" s="3">
        <v>650</v>
      </c>
      <c r="O19" s="3">
        <v>600</v>
      </c>
      <c r="P19" s="3">
        <v>600</v>
      </c>
      <c r="Q19" s="3">
        <v>550</v>
      </c>
      <c r="R19" s="3" t="s">
        <v>104</v>
      </c>
      <c r="S19" s="3" t="s">
        <v>104</v>
      </c>
      <c r="T19" s="3">
        <v>350</v>
      </c>
      <c r="U19" s="3">
        <v>350</v>
      </c>
      <c r="V19" s="3">
        <v>500</v>
      </c>
      <c r="W19" s="3">
        <v>450</v>
      </c>
      <c r="X19" s="3">
        <v>500</v>
      </c>
      <c r="Y19" s="3">
        <v>450</v>
      </c>
      <c r="Z19" s="3">
        <v>350</v>
      </c>
      <c r="AA19" s="3">
        <v>350</v>
      </c>
      <c r="AB19" s="3">
        <v>550</v>
      </c>
      <c r="AC19" s="3" t="s">
        <v>104</v>
      </c>
      <c r="AD19" s="3" t="s">
        <v>104</v>
      </c>
      <c r="AE19" s="3">
        <v>650</v>
      </c>
      <c r="AF19" s="3">
        <v>650</v>
      </c>
      <c r="AG19" s="3">
        <v>600</v>
      </c>
      <c r="AH19" s="3" t="s">
        <v>104</v>
      </c>
      <c r="AI19" s="3">
        <v>600</v>
      </c>
      <c r="AJ19" s="3">
        <v>750</v>
      </c>
      <c r="AK19" s="3">
        <v>700</v>
      </c>
      <c r="AL19" s="3">
        <v>700</v>
      </c>
      <c r="AM19" s="3">
        <v>750</v>
      </c>
      <c r="AN19" s="3" t="s">
        <v>104</v>
      </c>
      <c r="AO19" s="3">
        <v>800</v>
      </c>
      <c r="AP19" s="3">
        <v>125</v>
      </c>
      <c r="AQ19" s="3" t="s">
        <v>104</v>
      </c>
      <c r="AR19" s="3">
        <v>600</v>
      </c>
      <c r="AS19" s="3">
        <v>550</v>
      </c>
      <c r="AT19" s="3">
        <v>500</v>
      </c>
      <c r="AU19" s="3" t="s">
        <v>104</v>
      </c>
      <c r="AV19" s="3">
        <v>550</v>
      </c>
      <c r="AW19" s="3">
        <v>550</v>
      </c>
      <c r="AX19" s="3">
        <v>750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150</v>
      </c>
      <c r="F20" s="3">
        <v>150</v>
      </c>
      <c r="G20" s="3" t="s">
        <v>104</v>
      </c>
      <c r="H20" s="3" t="s">
        <v>104</v>
      </c>
      <c r="I20" s="3" t="s">
        <v>104</v>
      </c>
      <c r="J20" s="3">
        <v>150</v>
      </c>
      <c r="K20" s="3">
        <v>100</v>
      </c>
      <c r="L20" s="3">
        <v>525</v>
      </c>
      <c r="M20" s="3">
        <v>575</v>
      </c>
      <c r="N20" s="3">
        <v>675</v>
      </c>
      <c r="O20" s="3">
        <v>625</v>
      </c>
      <c r="P20" s="3">
        <v>625</v>
      </c>
      <c r="Q20" s="3">
        <v>575</v>
      </c>
      <c r="R20" s="3" t="s">
        <v>104</v>
      </c>
      <c r="S20" s="3" t="s">
        <v>104</v>
      </c>
      <c r="T20" s="3">
        <v>375</v>
      </c>
      <c r="U20" s="3">
        <v>375</v>
      </c>
      <c r="V20" s="3">
        <v>525</v>
      </c>
      <c r="W20" s="3">
        <v>475</v>
      </c>
      <c r="X20" s="3">
        <v>525</v>
      </c>
      <c r="Y20" s="3">
        <v>475</v>
      </c>
      <c r="Z20" s="3">
        <v>375</v>
      </c>
      <c r="AA20" s="3">
        <v>375</v>
      </c>
      <c r="AB20" s="3">
        <v>575</v>
      </c>
      <c r="AC20" s="3" t="s">
        <v>104</v>
      </c>
      <c r="AD20" s="3" t="s">
        <v>104</v>
      </c>
      <c r="AE20" s="3">
        <v>675</v>
      </c>
      <c r="AF20" s="3">
        <v>675</v>
      </c>
      <c r="AG20" s="3">
        <v>625</v>
      </c>
      <c r="AH20" s="3" t="s">
        <v>104</v>
      </c>
      <c r="AI20" s="3">
        <v>625</v>
      </c>
      <c r="AJ20" s="3">
        <v>775</v>
      </c>
      <c r="AK20" s="3">
        <v>725</v>
      </c>
      <c r="AL20" s="3">
        <v>725</v>
      </c>
      <c r="AM20" s="3">
        <v>775</v>
      </c>
      <c r="AN20" s="3" t="s">
        <v>104</v>
      </c>
      <c r="AO20" s="3">
        <v>825</v>
      </c>
      <c r="AP20" s="3">
        <v>125</v>
      </c>
      <c r="AQ20" s="3" t="s">
        <v>104</v>
      </c>
      <c r="AR20" s="3">
        <v>625</v>
      </c>
      <c r="AS20" s="3">
        <v>575</v>
      </c>
      <c r="AT20" s="3">
        <v>525</v>
      </c>
      <c r="AU20" s="3" t="s">
        <v>104</v>
      </c>
      <c r="AV20" s="3">
        <v>575</v>
      </c>
      <c r="AW20" s="3">
        <v>575</v>
      </c>
      <c r="AX20" s="3">
        <v>775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150</v>
      </c>
      <c r="F21" s="3">
        <v>150</v>
      </c>
      <c r="G21" s="3" t="s">
        <v>104</v>
      </c>
      <c r="H21" s="3" t="s">
        <v>104</v>
      </c>
      <c r="I21" s="3" t="s">
        <v>104</v>
      </c>
      <c r="J21" s="3">
        <v>150</v>
      </c>
      <c r="K21" s="3">
        <v>100</v>
      </c>
      <c r="L21" s="3">
        <v>500</v>
      </c>
      <c r="M21" s="3">
        <v>550</v>
      </c>
      <c r="N21" s="3">
        <v>650</v>
      </c>
      <c r="O21" s="3">
        <v>600</v>
      </c>
      <c r="P21" s="3">
        <v>600</v>
      </c>
      <c r="Q21" s="3">
        <v>550</v>
      </c>
      <c r="R21" s="3" t="s">
        <v>104</v>
      </c>
      <c r="S21" s="3" t="s">
        <v>104</v>
      </c>
      <c r="T21" s="3">
        <v>350</v>
      </c>
      <c r="U21" s="3">
        <v>350</v>
      </c>
      <c r="V21" s="3">
        <v>500</v>
      </c>
      <c r="W21" s="3">
        <v>450</v>
      </c>
      <c r="X21" s="3">
        <v>500</v>
      </c>
      <c r="Y21" s="3">
        <v>450</v>
      </c>
      <c r="Z21" s="3">
        <v>350</v>
      </c>
      <c r="AA21" s="3">
        <v>350</v>
      </c>
      <c r="AB21" s="3">
        <v>550</v>
      </c>
      <c r="AC21" s="3" t="s">
        <v>104</v>
      </c>
      <c r="AD21" s="3" t="s">
        <v>104</v>
      </c>
      <c r="AE21" s="3">
        <v>650</v>
      </c>
      <c r="AF21" s="3">
        <v>650</v>
      </c>
      <c r="AG21" s="3">
        <v>600</v>
      </c>
      <c r="AH21" s="3" t="s">
        <v>104</v>
      </c>
      <c r="AI21" s="3">
        <v>600</v>
      </c>
      <c r="AJ21" s="3">
        <v>750</v>
      </c>
      <c r="AK21" s="3">
        <v>700</v>
      </c>
      <c r="AL21" s="3">
        <v>700</v>
      </c>
      <c r="AM21" s="3">
        <v>750</v>
      </c>
      <c r="AN21" s="3" t="s">
        <v>104</v>
      </c>
      <c r="AO21" s="3">
        <v>800</v>
      </c>
      <c r="AP21" s="3">
        <v>125</v>
      </c>
      <c r="AQ21" s="3" t="s">
        <v>104</v>
      </c>
      <c r="AR21" s="3">
        <v>600</v>
      </c>
      <c r="AS21" s="3">
        <v>550</v>
      </c>
      <c r="AT21" s="3">
        <v>500</v>
      </c>
      <c r="AU21" s="3" t="s">
        <v>104</v>
      </c>
      <c r="AV21" s="3">
        <v>550</v>
      </c>
      <c r="AW21" s="3">
        <v>550</v>
      </c>
      <c r="AX21" s="3">
        <v>750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150</v>
      </c>
      <c r="F22" s="3">
        <v>150</v>
      </c>
      <c r="G22" s="3" t="s">
        <v>104</v>
      </c>
      <c r="H22" s="3" t="s">
        <v>104</v>
      </c>
      <c r="I22" s="3" t="s">
        <v>104</v>
      </c>
      <c r="J22" s="3">
        <v>150</v>
      </c>
      <c r="K22" s="3">
        <v>100</v>
      </c>
      <c r="L22" s="3">
        <v>650</v>
      </c>
      <c r="M22" s="3">
        <v>700</v>
      </c>
      <c r="N22" s="3">
        <v>800</v>
      </c>
      <c r="O22" s="3">
        <v>750</v>
      </c>
      <c r="P22" s="3">
        <v>750</v>
      </c>
      <c r="Q22" s="3">
        <v>700</v>
      </c>
      <c r="R22" s="3" t="s">
        <v>104</v>
      </c>
      <c r="S22" s="3" t="s">
        <v>104</v>
      </c>
      <c r="T22" s="3">
        <v>500</v>
      </c>
      <c r="U22" s="3">
        <v>500</v>
      </c>
      <c r="V22" s="3">
        <v>650</v>
      </c>
      <c r="W22" s="3">
        <v>600</v>
      </c>
      <c r="X22" s="3">
        <v>650</v>
      </c>
      <c r="Y22" s="3">
        <v>600</v>
      </c>
      <c r="Z22" s="3">
        <v>500</v>
      </c>
      <c r="AA22" s="3">
        <v>500</v>
      </c>
      <c r="AB22" s="3">
        <v>700</v>
      </c>
      <c r="AC22" s="3" t="s">
        <v>104</v>
      </c>
      <c r="AD22" s="3" t="s">
        <v>104</v>
      </c>
      <c r="AE22" s="3">
        <v>800</v>
      </c>
      <c r="AF22" s="3">
        <v>800</v>
      </c>
      <c r="AG22" s="3">
        <v>750</v>
      </c>
      <c r="AH22" s="3" t="s">
        <v>104</v>
      </c>
      <c r="AI22" s="3">
        <v>750</v>
      </c>
      <c r="AJ22" s="3">
        <v>900</v>
      </c>
      <c r="AK22" s="3">
        <v>850</v>
      </c>
      <c r="AL22" s="3">
        <v>850</v>
      </c>
      <c r="AM22" s="3">
        <v>900</v>
      </c>
      <c r="AN22" s="3" t="s">
        <v>104</v>
      </c>
      <c r="AO22" s="3">
        <v>950</v>
      </c>
      <c r="AP22" s="3">
        <v>125</v>
      </c>
      <c r="AQ22" s="3" t="s">
        <v>104</v>
      </c>
      <c r="AR22" s="3">
        <v>750</v>
      </c>
      <c r="AS22" s="3">
        <v>700</v>
      </c>
      <c r="AT22" s="3">
        <v>650</v>
      </c>
      <c r="AU22" s="3" t="s">
        <v>104</v>
      </c>
      <c r="AV22" s="3">
        <v>700</v>
      </c>
      <c r="AW22" s="3">
        <v>700</v>
      </c>
      <c r="AX22" s="3">
        <v>900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150</v>
      </c>
      <c r="F23" s="3">
        <v>150</v>
      </c>
      <c r="G23" s="3" t="s">
        <v>104</v>
      </c>
      <c r="H23" s="3" t="s">
        <v>104</v>
      </c>
      <c r="I23" s="3" t="s">
        <v>104</v>
      </c>
      <c r="J23" s="3">
        <v>150</v>
      </c>
      <c r="K23" s="3">
        <v>100</v>
      </c>
      <c r="L23" s="3">
        <v>500</v>
      </c>
      <c r="M23" s="3">
        <v>550</v>
      </c>
      <c r="N23" s="3">
        <v>650</v>
      </c>
      <c r="O23" s="3">
        <v>600</v>
      </c>
      <c r="P23" s="3">
        <v>600</v>
      </c>
      <c r="Q23" s="3">
        <v>550</v>
      </c>
      <c r="R23" s="3" t="s">
        <v>104</v>
      </c>
      <c r="S23" s="3" t="s">
        <v>104</v>
      </c>
      <c r="T23" s="3">
        <v>350</v>
      </c>
      <c r="U23" s="3">
        <v>350</v>
      </c>
      <c r="V23" s="3">
        <v>500</v>
      </c>
      <c r="W23" s="3">
        <v>450</v>
      </c>
      <c r="X23" s="3">
        <v>500</v>
      </c>
      <c r="Y23" s="3">
        <v>450</v>
      </c>
      <c r="Z23" s="3">
        <v>350</v>
      </c>
      <c r="AA23" s="3">
        <v>350</v>
      </c>
      <c r="AB23" s="3">
        <v>550</v>
      </c>
      <c r="AC23" s="3" t="s">
        <v>104</v>
      </c>
      <c r="AD23" s="3" t="s">
        <v>104</v>
      </c>
      <c r="AE23" s="3">
        <v>650</v>
      </c>
      <c r="AF23" s="3">
        <v>650</v>
      </c>
      <c r="AG23" s="3">
        <v>600</v>
      </c>
      <c r="AH23" s="3" t="s">
        <v>104</v>
      </c>
      <c r="AI23" s="3">
        <v>600</v>
      </c>
      <c r="AJ23" s="3">
        <v>750</v>
      </c>
      <c r="AK23" s="3">
        <v>700</v>
      </c>
      <c r="AL23" s="3">
        <v>700</v>
      </c>
      <c r="AM23" s="3">
        <v>750</v>
      </c>
      <c r="AN23" s="3" t="s">
        <v>104</v>
      </c>
      <c r="AO23" s="3">
        <v>800</v>
      </c>
      <c r="AP23" s="3">
        <v>125</v>
      </c>
      <c r="AQ23" s="3" t="s">
        <v>104</v>
      </c>
      <c r="AR23" s="3">
        <v>600</v>
      </c>
      <c r="AS23" s="3">
        <v>550</v>
      </c>
      <c r="AT23" s="3">
        <v>500</v>
      </c>
      <c r="AU23" s="3" t="s">
        <v>104</v>
      </c>
      <c r="AV23" s="3">
        <v>550</v>
      </c>
      <c r="AW23" s="3">
        <v>550</v>
      </c>
      <c r="AX23" s="3">
        <v>750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150</v>
      </c>
      <c r="F24" s="3">
        <v>150</v>
      </c>
      <c r="G24" s="3" t="s">
        <v>104</v>
      </c>
      <c r="H24" s="3" t="s">
        <v>104</v>
      </c>
      <c r="I24" s="3" t="s">
        <v>104</v>
      </c>
      <c r="J24" s="3">
        <v>150</v>
      </c>
      <c r="K24" s="3">
        <v>100</v>
      </c>
      <c r="L24" s="3">
        <v>500</v>
      </c>
      <c r="M24" s="3">
        <v>550</v>
      </c>
      <c r="N24" s="3">
        <v>650</v>
      </c>
      <c r="O24" s="3">
        <v>600</v>
      </c>
      <c r="P24" s="3">
        <v>600</v>
      </c>
      <c r="Q24" s="3">
        <v>550</v>
      </c>
      <c r="R24" s="3" t="s">
        <v>104</v>
      </c>
      <c r="S24" s="3" t="s">
        <v>104</v>
      </c>
      <c r="T24" s="3">
        <v>350</v>
      </c>
      <c r="U24" s="3">
        <v>350</v>
      </c>
      <c r="V24" s="3">
        <v>500</v>
      </c>
      <c r="W24" s="3">
        <v>450</v>
      </c>
      <c r="X24" s="3">
        <v>500</v>
      </c>
      <c r="Y24" s="3">
        <v>450</v>
      </c>
      <c r="Z24" s="3">
        <v>350</v>
      </c>
      <c r="AA24" s="3">
        <v>350</v>
      </c>
      <c r="AB24" s="3">
        <v>550</v>
      </c>
      <c r="AC24" s="3" t="s">
        <v>104</v>
      </c>
      <c r="AD24" s="3" t="s">
        <v>104</v>
      </c>
      <c r="AE24" s="3">
        <v>650</v>
      </c>
      <c r="AF24" s="3">
        <v>650</v>
      </c>
      <c r="AG24" s="3">
        <v>600</v>
      </c>
      <c r="AH24" s="3" t="s">
        <v>104</v>
      </c>
      <c r="AI24" s="3">
        <v>600</v>
      </c>
      <c r="AJ24" s="3">
        <v>750</v>
      </c>
      <c r="AK24" s="3">
        <v>700</v>
      </c>
      <c r="AL24" s="3">
        <v>700</v>
      </c>
      <c r="AM24" s="3">
        <v>750</v>
      </c>
      <c r="AN24" s="3" t="s">
        <v>104</v>
      </c>
      <c r="AO24" s="3">
        <v>800</v>
      </c>
      <c r="AP24" s="3">
        <v>125</v>
      </c>
      <c r="AQ24" s="3" t="s">
        <v>104</v>
      </c>
      <c r="AR24" s="3">
        <v>600</v>
      </c>
      <c r="AS24" s="3">
        <v>550</v>
      </c>
      <c r="AT24" s="3">
        <v>500</v>
      </c>
      <c r="AU24" s="3" t="s">
        <v>104</v>
      </c>
      <c r="AV24" s="3">
        <v>550</v>
      </c>
      <c r="AW24" s="3">
        <v>550</v>
      </c>
      <c r="AX24" s="3">
        <v>750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150</v>
      </c>
      <c r="F25" s="3">
        <v>150</v>
      </c>
      <c r="G25" s="3" t="s">
        <v>104</v>
      </c>
      <c r="H25" s="3" t="s">
        <v>104</v>
      </c>
      <c r="I25" s="3" t="s">
        <v>104</v>
      </c>
      <c r="J25" s="3">
        <v>150</v>
      </c>
      <c r="K25" s="3">
        <v>100</v>
      </c>
      <c r="L25" s="3">
        <v>575</v>
      </c>
      <c r="M25" s="3">
        <v>625</v>
      </c>
      <c r="N25" s="3">
        <v>725</v>
      </c>
      <c r="O25" s="3">
        <v>675</v>
      </c>
      <c r="P25" s="3">
        <v>675</v>
      </c>
      <c r="Q25" s="3">
        <v>625</v>
      </c>
      <c r="R25" s="3" t="s">
        <v>104</v>
      </c>
      <c r="S25" s="3" t="s">
        <v>104</v>
      </c>
      <c r="T25" s="3">
        <v>375</v>
      </c>
      <c r="U25" s="3">
        <v>375</v>
      </c>
      <c r="V25" s="3">
        <v>525</v>
      </c>
      <c r="W25" s="3">
        <v>475</v>
      </c>
      <c r="X25" s="3">
        <v>525</v>
      </c>
      <c r="Y25" s="3">
        <v>475</v>
      </c>
      <c r="Z25" s="3">
        <v>375</v>
      </c>
      <c r="AA25" s="3">
        <v>375</v>
      </c>
      <c r="AB25" s="3">
        <v>625</v>
      </c>
      <c r="AC25" s="3" t="s">
        <v>104</v>
      </c>
      <c r="AD25" s="3" t="s">
        <v>104</v>
      </c>
      <c r="AE25" s="3">
        <v>725</v>
      </c>
      <c r="AF25" s="3">
        <v>725</v>
      </c>
      <c r="AG25" s="3">
        <v>675</v>
      </c>
      <c r="AH25" s="3" t="s">
        <v>104</v>
      </c>
      <c r="AI25" s="3">
        <v>675</v>
      </c>
      <c r="AJ25" s="3">
        <v>825</v>
      </c>
      <c r="AK25" s="3">
        <v>775</v>
      </c>
      <c r="AL25" s="3">
        <v>775</v>
      </c>
      <c r="AM25" s="3">
        <v>825</v>
      </c>
      <c r="AN25" s="3" t="s">
        <v>104</v>
      </c>
      <c r="AO25" s="3">
        <v>875</v>
      </c>
      <c r="AP25" s="3">
        <v>125</v>
      </c>
      <c r="AQ25" s="3" t="s">
        <v>104</v>
      </c>
      <c r="AR25" s="3">
        <v>675</v>
      </c>
      <c r="AS25" s="3">
        <v>625</v>
      </c>
      <c r="AT25" s="3">
        <v>575</v>
      </c>
      <c r="AU25" s="3" t="s">
        <v>104</v>
      </c>
      <c r="AV25" s="3">
        <v>625</v>
      </c>
      <c r="AW25" s="3">
        <v>625</v>
      </c>
      <c r="AX25" s="3">
        <v>825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150</v>
      </c>
      <c r="F26" s="3">
        <v>150</v>
      </c>
      <c r="G26" s="3" t="s">
        <v>104</v>
      </c>
      <c r="H26" s="3" t="s">
        <v>104</v>
      </c>
      <c r="I26" s="3" t="s">
        <v>104</v>
      </c>
      <c r="J26" s="3">
        <v>150</v>
      </c>
      <c r="K26" s="3">
        <v>100</v>
      </c>
      <c r="L26" s="3">
        <v>475</v>
      </c>
      <c r="M26" s="3">
        <v>550</v>
      </c>
      <c r="N26" s="3">
        <v>625</v>
      </c>
      <c r="O26" s="3">
        <v>575</v>
      </c>
      <c r="P26" s="3">
        <v>575</v>
      </c>
      <c r="Q26" s="3">
        <v>525</v>
      </c>
      <c r="R26" s="3" t="s">
        <v>104</v>
      </c>
      <c r="S26" s="3" t="s">
        <v>104</v>
      </c>
      <c r="T26" s="3">
        <v>325</v>
      </c>
      <c r="U26" s="3">
        <v>325</v>
      </c>
      <c r="V26" s="3">
        <v>475</v>
      </c>
      <c r="W26" s="3">
        <v>425</v>
      </c>
      <c r="X26" s="3">
        <v>475</v>
      </c>
      <c r="Y26" s="3">
        <v>425</v>
      </c>
      <c r="Z26" s="3">
        <v>325</v>
      </c>
      <c r="AA26" s="3">
        <v>325</v>
      </c>
      <c r="AB26" s="3">
        <v>550</v>
      </c>
      <c r="AC26" s="3" t="s">
        <v>104</v>
      </c>
      <c r="AD26" s="3" t="s">
        <v>104</v>
      </c>
      <c r="AE26" s="3">
        <v>625</v>
      </c>
      <c r="AF26" s="3">
        <v>625</v>
      </c>
      <c r="AG26" s="3">
        <v>575</v>
      </c>
      <c r="AH26" s="3" t="s">
        <v>104</v>
      </c>
      <c r="AI26" s="3">
        <v>575</v>
      </c>
      <c r="AJ26" s="3">
        <v>725</v>
      </c>
      <c r="AK26" s="3">
        <v>675</v>
      </c>
      <c r="AL26" s="3">
        <v>675</v>
      </c>
      <c r="AM26" s="3">
        <v>725</v>
      </c>
      <c r="AN26" s="3" t="s">
        <v>104</v>
      </c>
      <c r="AO26" s="3">
        <v>775</v>
      </c>
      <c r="AP26" s="3">
        <v>125</v>
      </c>
      <c r="AQ26" s="3" t="s">
        <v>104</v>
      </c>
      <c r="AR26" s="3">
        <v>575</v>
      </c>
      <c r="AS26" s="3">
        <v>525</v>
      </c>
      <c r="AT26" s="3">
        <v>475</v>
      </c>
      <c r="AU26" s="3" t="s">
        <v>104</v>
      </c>
      <c r="AV26" s="3">
        <v>550</v>
      </c>
      <c r="AW26" s="3">
        <v>550</v>
      </c>
      <c r="AX26" s="3">
        <v>725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150</v>
      </c>
      <c r="F27" s="3">
        <v>150</v>
      </c>
      <c r="G27" s="3" t="s">
        <v>104</v>
      </c>
      <c r="H27" s="3" t="s">
        <v>104</v>
      </c>
      <c r="I27" s="3" t="s">
        <v>104</v>
      </c>
      <c r="J27" s="3">
        <v>150</v>
      </c>
      <c r="K27" s="3">
        <v>100</v>
      </c>
      <c r="L27" s="3">
        <v>500</v>
      </c>
      <c r="M27" s="3">
        <v>550</v>
      </c>
      <c r="N27" s="3">
        <v>650</v>
      </c>
      <c r="O27" s="3">
        <v>600</v>
      </c>
      <c r="P27" s="3">
        <v>600</v>
      </c>
      <c r="Q27" s="3">
        <v>550</v>
      </c>
      <c r="R27" s="3" t="s">
        <v>104</v>
      </c>
      <c r="S27" s="3" t="s">
        <v>104</v>
      </c>
      <c r="T27" s="3">
        <v>350</v>
      </c>
      <c r="U27" s="3">
        <v>350</v>
      </c>
      <c r="V27" s="3">
        <v>500</v>
      </c>
      <c r="W27" s="3">
        <v>450</v>
      </c>
      <c r="X27" s="3">
        <v>500</v>
      </c>
      <c r="Y27" s="3">
        <v>450</v>
      </c>
      <c r="Z27" s="3">
        <v>350</v>
      </c>
      <c r="AA27" s="3">
        <v>350</v>
      </c>
      <c r="AB27" s="3">
        <v>550</v>
      </c>
      <c r="AC27" s="3" t="s">
        <v>104</v>
      </c>
      <c r="AD27" s="3" t="s">
        <v>104</v>
      </c>
      <c r="AE27" s="3">
        <v>650</v>
      </c>
      <c r="AF27" s="3">
        <v>650</v>
      </c>
      <c r="AG27" s="3">
        <v>600</v>
      </c>
      <c r="AH27" s="3" t="s">
        <v>104</v>
      </c>
      <c r="AI27" s="3">
        <v>600</v>
      </c>
      <c r="AJ27" s="3">
        <v>750</v>
      </c>
      <c r="AK27" s="3">
        <v>700</v>
      </c>
      <c r="AL27" s="3">
        <v>700</v>
      </c>
      <c r="AM27" s="3">
        <v>750</v>
      </c>
      <c r="AN27" s="3" t="s">
        <v>104</v>
      </c>
      <c r="AO27" s="3">
        <v>800</v>
      </c>
      <c r="AP27" s="3">
        <v>125</v>
      </c>
      <c r="AQ27" s="3" t="s">
        <v>104</v>
      </c>
      <c r="AR27" s="3">
        <v>600</v>
      </c>
      <c r="AS27" s="3">
        <v>550</v>
      </c>
      <c r="AT27" s="3">
        <v>500</v>
      </c>
      <c r="AU27" s="3" t="s">
        <v>104</v>
      </c>
      <c r="AV27" s="3">
        <v>550</v>
      </c>
      <c r="AW27" s="3">
        <v>550</v>
      </c>
      <c r="AX27" s="3">
        <v>750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150</v>
      </c>
      <c r="F28" s="3">
        <v>150</v>
      </c>
      <c r="G28" s="3" t="s">
        <v>104</v>
      </c>
      <c r="H28" s="3" t="s">
        <v>104</v>
      </c>
      <c r="I28" s="3" t="s">
        <v>104</v>
      </c>
      <c r="J28" s="3">
        <v>150</v>
      </c>
      <c r="K28" s="3">
        <v>100</v>
      </c>
      <c r="L28" s="3">
        <v>575</v>
      </c>
      <c r="M28" s="3">
        <v>625</v>
      </c>
      <c r="N28" s="3">
        <v>725</v>
      </c>
      <c r="O28" s="3">
        <v>675</v>
      </c>
      <c r="P28" s="3">
        <v>675</v>
      </c>
      <c r="Q28" s="3">
        <v>625</v>
      </c>
      <c r="R28" s="3" t="s">
        <v>104</v>
      </c>
      <c r="S28" s="3" t="s">
        <v>104</v>
      </c>
      <c r="T28" s="3">
        <v>375</v>
      </c>
      <c r="U28" s="3">
        <v>375</v>
      </c>
      <c r="V28" s="3">
        <v>525</v>
      </c>
      <c r="W28" s="3">
        <v>475</v>
      </c>
      <c r="X28" s="3">
        <v>525</v>
      </c>
      <c r="Y28" s="3">
        <v>475</v>
      </c>
      <c r="Z28" s="3">
        <v>375</v>
      </c>
      <c r="AA28" s="3">
        <v>375</v>
      </c>
      <c r="AB28" s="3">
        <v>625</v>
      </c>
      <c r="AC28" s="3" t="s">
        <v>104</v>
      </c>
      <c r="AD28" s="3" t="s">
        <v>104</v>
      </c>
      <c r="AE28" s="3">
        <v>725</v>
      </c>
      <c r="AF28" s="3">
        <v>725</v>
      </c>
      <c r="AG28" s="3">
        <v>675</v>
      </c>
      <c r="AH28" s="3" t="s">
        <v>104</v>
      </c>
      <c r="AI28" s="3">
        <v>675</v>
      </c>
      <c r="AJ28" s="3">
        <v>825</v>
      </c>
      <c r="AK28" s="3">
        <v>775</v>
      </c>
      <c r="AL28" s="3">
        <v>775</v>
      </c>
      <c r="AM28" s="3">
        <v>825</v>
      </c>
      <c r="AN28" s="3" t="s">
        <v>104</v>
      </c>
      <c r="AO28" s="3">
        <v>875</v>
      </c>
      <c r="AP28" s="3">
        <v>125</v>
      </c>
      <c r="AQ28" s="3" t="s">
        <v>104</v>
      </c>
      <c r="AR28" s="3">
        <v>675</v>
      </c>
      <c r="AS28" s="3">
        <v>625</v>
      </c>
      <c r="AT28" s="3">
        <v>575</v>
      </c>
      <c r="AU28" s="3" t="s">
        <v>104</v>
      </c>
      <c r="AV28" s="3">
        <v>625</v>
      </c>
      <c r="AW28" s="3">
        <v>625</v>
      </c>
      <c r="AX28" s="3">
        <v>825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150</v>
      </c>
      <c r="F29" s="3">
        <v>150</v>
      </c>
      <c r="G29" s="3" t="s">
        <v>104</v>
      </c>
      <c r="H29" s="3" t="s">
        <v>104</v>
      </c>
      <c r="I29" s="3" t="s">
        <v>104</v>
      </c>
      <c r="J29" s="3">
        <v>150</v>
      </c>
      <c r="K29" s="3">
        <v>100</v>
      </c>
      <c r="L29" s="3">
        <v>500</v>
      </c>
      <c r="M29" s="3">
        <v>550</v>
      </c>
      <c r="N29" s="3">
        <v>650</v>
      </c>
      <c r="O29" s="3">
        <v>600</v>
      </c>
      <c r="P29" s="3">
        <v>600</v>
      </c>
      <c r="Q29" s="3">
        <v>550</v>
      </c>
      <c r="R29" s="3" t="s">
        <v>104</v>
      </c>
      <c r="S29" s="3" t="s">
        <v>104</v>
      </c>
      <c r="T29" s="3">
        <v>350</v>
      </c>
      <c r="U29" s="3">
        <v>350</v>
      </c>
      <c r="V29" s="3">
        <v>500</v>
      </c>
      <c r="W29" s="3">
        <v>450</v>
      </c>
      <c r="X29" s="3">
        <v>500</v>
      </c>
      <c r="Y29" s="3">
        <v>450</v>
      </c>
      <c r="Z29" s="3">
        <v>350</v>
      </c>
      <c r="AA29" s="3">
        <v>350</v>
      </c>
      <c r="AB29" s="3">
        <v>550</v>
      </c>
      <c r="AC29" s="3" t="s">
        <v>104</v>
      </c>
      <c r="AD29" s="3" t="s">
        <v>104</v>
      </c>
      <c r="AE29" s="3">
        <v>650</v>
      </c>
      <c r="AF29" s="3">
        <v>650</v>
      </c>
      <c r="AG29" s="3">
        <v>600</v>
      </c>
      <c r="AH29" s="3" t="s">
        <v>104</v>
      </c>
      <c r="AI29" s="3">
        <v>600</v>
      </c>
      <c r="AJ29" s="3">
        <v>750</v>
      </c>
      <c r="AK29" s="3">
        <v>700</v>
      </c>
      <c r="AL29" s="3">
        <v>700</v>
      </c>
      <c r="AM29" s="3">
        <v>750</v>
      </c>
      <c r="AN29" s="3" t="s">
        <v>104</v>
      </c>
      <c r="AO29" s="3">
        <v>800</v>
      </c>
      <c r="AP29" s="3">
        <v>125</v>
      </c>
      <c r="AQ29" s="3" t="s">
        <v>104</v>
      </c>
      <c r="AR29" s="3">
        <v>600</v>
      </c>
      <c r="AS29" s="3">
        <v>550</v>
      </c>
      <c r="AT29" s="3">
        <v>500</v>
      </c>
      <c r="AU29" s="3" t="s">
        <v>104</v>
      </c>
      <c r="AV29" s="3">
        <v>550</v>
      </c>
      <c r="AW29" s="3">
        <v>550</v>
      </c>
      <c r="AX29" s="3">
        <v>750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150</v>
      </c>
      <c r="F30" s="3">
        <v>150</v>
      </c>
      <c r="G30" s="3" t="s">
        <v>104</v>
      </c>
      <c r="H30" s="3" t="s">
        <v>104</v>
      </c>
      <c r="I30" s="3" t="s">
        <v>104</v>
      </c>
      <c r="J30" s="3">
        <v>150</v>
      </c>
      <c r="K30" s="3">
        <v>100</v>
      </c>
      <c r="L30" s="3">
        <v>750</v>
      </c>
      <c r="M30" s="3">
        <v>800</v>
      </c>
      <c r="N30" s="3">
        <v>900</v>
      </c>
      <c r="O30" s="3">
        <v>850</v>
      </c>
      <c r="P30" s="3">
        <v>850</v>
      </c>
      <c r="Q30" s="3">
        <v>800</v>
      </c>
      <c r="R30" s="3" t="s">
        <v>104</v>
      </c>
      <c r="S30" s="3" t="s">
        <v>104</v>
      </c>
      <c r="T30" s="3">
        <v>600</v>
      </c>
      <c r="U30" s="3">
        <v>600</v>
      </c>
      <c r="V30" s="3">
        <v>750</v>
      </c>
      <c r="W30" s="3">
        <v>700</v>
      </c>
      <c r="X30" s="3">
        <v>750</v>
      </c>
      <c r="Y30" s="3">
        <v>700</v>
      </c>
      <c r="Z30" s="3">
        <v>600</v>
      </c>
      <c r="AA30" s="3">
        <v>600</v>
      </c>
      <c r="AB30" s="3">
        <v>800</v>
      </c>
      <c r="AC30" s="3" t="s">
        <v>104</v>
      </c>
      <c r="AD30" s="3" t="s">
        <v>104</v>
      </c>
      <c r="AE30" s="3">
        <v>900</v>
      </c>
      <c r="AF30" s="3">
        <v>900</v>
      </c>
      <c r="AG30" s="3">
        <v>850</v>
      </c>
      <c r="AH30" s="3" t="s">
        <v>104</v>
      </c>
      <c r="AI30" s="3">
        <v>850</v>
      </c>
      <c r="AJ30" s="3">
        <v>1000</v>
      </c>
      <c r="AK30" s="3">
        <v>950</v>
      </c>
      <c r="AL30" s="3">
        <v>950</v>
      </c>
      <c r="AM30" s="3">
        <v>1000</v>
      </c>
      <c r="AN30" s="3" t="s">
        <v>104</v>
      </c>
      <c r="AO30" s="3">
        <v>1050</v>
      </c>
      <c r="AP30" s="3">
        <v>125</v>
      </c>
      <c r="AQ30" s="3" t="s">
        <v>104</v>
      </c>
      <c r="AR30" s="3">
        <v>850</v>
      </c>
      <c r="AS30" s="3">
        <v>800</v>
      </c>
      <c r="AT30" s="3">
        <v>750</v>
      </c>
      <c r="AU30" s="3" t="s">
        <v>104</v>
      </c>
      <c r="AV30" s="3">
        <v>800</v>
      </c>
      <c r="AW30" s="3">
        <v>800</v>
      </c>
      <c r="AX30" s="3">
        <v>1000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150</v>
      </c>
      <c r="F31" s="3">
        <v>150</v>
      </c>
      <c r="G31" s="3" t="s">
        <v>104</v>
      </c>
      <c r="H31" s="3" t="s">
        <v>104</v>
      </c>
      <c r="I31" s="3" t="s">
        <v>104</v>
      </c>
      <c r="J31" s="3">
        <v>150</v>
      </c>
      <c r="K31" s="3">
        <v>100</v>
      </c>
      <c r="L31" s="3">
        <v>500</v>
      </c>
      <c r="M31" s="3">
        <v>550</v>
      </c>
      <c r="N31" s="3">
        <v>650</v>
      </c>
      <c r="O31" s="3">
        <v>600</v>
      </c>
      <c r="P31" s="3">
        <v>600</v>
      </c>
      <c r="Q31" s="3">
        <v>550</v>
      </c>
      <c r="R31" s="3" t="s">
        <v>104</v>
      </c>
      <c r="S31" s="3" t="s">
        <v>104</v>
      </c>
      <c r="T31" s="3">
        <v>350</v>
      </c>
      <c r="U31" s="3">
        <v>350</v>
      </c>
      <c r="V31" s="3">
        <v>500</v>
      </c>
      <c r="W31" s="3">
        <v>450</v>
      </c>
      <c r="X31" s="3">
        <v>500</v>
      </c>
      <c r="Y31" s="3">
        <v>450</v>
      </c>
      <c r="Z31" s="3">
        <v>350</v>
      </c>
      <c r="AA31" s="3">
        <v>350</v>
      </c>
      <c r="AB31" s="3">
        <v>550</v>
      </c>
      <c r="AC31" s="3" t="s">
        <v>104</v>
      </c>
      <c r="AD31" s="3" t="s">
        <v>104</v>
      </c>
      <c r="AE31" s="3">
        <v>650</v>
      </c>
      <c r="AF31" s="3">
        <v>650</v>
      </c>
      <c r="AG31" s="3">
        <v>600</v>
      </c>
      <c r="AH31" s="3" t="s">
        <v>104</v>
      </c>
      <c r="AI31" s="3">
        <v>600</v>
      </c>
      <c r="AJ31" s="3">
        <v>750</v>
      </c>
      <c r="AK31" s="3">
        <v>700</v>
      </c>
      <c r="AL31" s="3">
        <v>700</v>
      </c>
      <c r="AM31" s="3">
        <v>750</v>
      </c>
      <c r="AN31" s="3" t="s">
        <v>104</v>
      </c>
      <c r="AO31" s="3">
        <v>800</v>
      </c>
      <c r="AP31" s="3">
        <v>125</v>
      </c>
      <c r="AQ31" s="3" t="s">
        <v>104</v>
      </c>
      <c r="AR31" s="3">
        <v>600</v>
      </c>
      <c r="AS31" s="3">
        <v>550</v>
      </c>
      <c r="AT31" s="3">
        <v>500</v>
      </c>
      <c r="AU31" s="3" t="s">
        <v>104</v>
      </c>
      <c r="AV31" s="3">
        <v>550</v>
      </c>
      <c r="AW31" s="3">
        <v>550</v>
      </c>
      <c r="AX31" s="3">
        <v>750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150</v>
      </c>
      <c r="F32" s="3">
        <v>150</v>
      </c>
      <c r="G32" s="3" t="s">
        <v>104</v>
      </c>
      <c r="H32" s="3" t="s">
        <v>104</v>
      </c>
      <c r="I32" s="3" t="s">
        <v>104</v>
      </c>
      <c r="J32" s="3">
        <v>150</v>
      </c>
      <c r="K32" s="3">
        <v>100</v>
      </c>
      <c r="L32" s="3">
        <v>500</v>
      </c>
      <c r="M32" s="3">
        <v>550</v>
      </c>
      <c r="N32" s="3">
        <v>650</v>
      </c>
      <c r="O32" s="3">
        <v>600</v>
      </c>
      <c r="P32" s="3">
        <v>600</v>
      </c>
      <c r="Q32" s="3">
        <v>550</v>
      </c>
      <c r="R32" s="3" t="s">
        <v>104</v>
      </c>
      <c r="S32" s="3" t="s">
        <v>104</v>
      </c>
      <c r="T32" s="3">
        <v>350</v>
      </c>
      <c r="U32" s="3">
        <v>350</v>
      </c>
      <c r="V32" s="3">
        <v>500</v>
      </c>
      <c r="W32" s="3">
        <v>450</v>
      </c>
      <c r="X32" s="3">
        <v>500</v>
      </c>
      <c r="Y32" s="3">
        <v>450</v>
      </c>
      <c r="Z32" s="3">
        <v>350</v>
      </c>
      <c r="AA32" s="3">
        <v>350</v>
      </c>
      <c r="AB32" s="3">
        <v>550</v>
      </c>
      <c r="AC32" s="3" t="s">
        <v>104</v>
      </c>
      <c r="AD32" s="3" t="s">
        <v>104</v>
      </c>
      <c r="AE32" s="3">
        <v>650</v>
      </c>
      <c r="AF32" s="3">
        <v>650</v>
      </c>
      <c r="AG32" s="3">
        <v>600</v>
      </c>
      <c r="AH32" s="3" t="s">
        <v>104</v>
      </c>
      <c r="AI32" s="3">
        <v>600</v>
      </c>
      <c r="AJ32" s="3">
        <v>750</v>
      </c>
      <c r="AK32" s="3">
        <v>700</v>
      </c>
      <c r="AL32" s="3">
        <v>700</v>
      </c>
      <c r="AM32" s="3">
        <v>750</v>
      </c>
      <c r="AN32" s="3" t="s">
        <v>104</v>
      </c>
      <c r="AO32" s="3">
        <v>800</v>
      </c>
      <c r="AP32" s="3">
        <v>125</v>
      </c>
      <c r="AQ32" s="3" t="s">
        <v>104</v>
      </c>
      <c r="AR32" s="3">
        <v>600</v>
      </c>
      <c r="AS32" s="3">
        <v>550</v>
      </c>
      <c r="AT32" s="3">
        <v>500</v>
      </c>
      <c r="AU32" s="3" t="s">
        <v>104</v>
      </c>
      <c r="AV32" s="3">
        <v>550</v>
      </c>
      <c r="AW32" s="3">
        <v>550</v>
      </c>
      <c r="AX32" s="3">
        <v>750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150</v>
      </c>
      <c r="F33" s="3">
        <v>150</v>
      </c>
      <c r="G33" s="3" t="s">
        <v>104</v>
      </c>
      <c r="H33" s="3" t="s">
        <v>104</v>
      </c>
      <c r="I33" s="3" t="s">
        <v>104</v>
      </c>
      <c r="J33" s="3">
        <v>150</v>
      </c>
      <c r="K33" s="3">
        <v>100</v>
      </c>
      <c r="L33" s="3">
        <v>500</v>
      </c>
      <c r="M33" s="3">
        <v>550</v>
      </c>
      <c r="N33" s="3">
        <v>625</v>
      </c>
      <c r="O33" s="3">
        <v>575</v>
      </c>
      <c r="P33" s="3">
        <v>575</v>
      </c>
      <c r="Q33" s="3">
        <v>525</v>
      </c>
      <c r="R33" s="3" t="s">
        <v>104</v>
      </c>
      <c r="S33" s="3" t="s">
        <v>104</v>
      </c>
      <c r="T33" s="3">
        <v>325</v>
      </c>
      <c r="U33" s="3">
        <v>325</v>
      </c>
      <c r="V33" s="3">
        <v>475</v>
      </c>
      <c r="W33" s="3">
        <v>425</v>
      </c>
      <c r="X33" s="3">
        <v>475</v>
      </c>
      <c r="Y33" s="3">
        <v>425</v>
      </c>
      <c r="Z33" s="3">
        <v>325</v>
      </c>
      <c r="AA33" s="3">
        <v>325</v>
      </c>
      <c r="AB33" s="3">
        <v>550</v>
      </c>
      <c r="AC33" s="3" t="s">
        <v>104</v>
      </c>
      <c r="AD33" s="3" t="s">
        <v>104</v>
      </c>
      <c r="AE33" s="3">
        <v>625</v>
      </c>
      <c r="AF33" s="3">
        <v>625</v>
      </c>
      <c r="AG33" s="3">
        <v>575</v>
      </c>
      <c r="AH33" s="3" t="s">
        <v>104</v>
      </c>
      <c r="AI33" s="3">
        <v>575</v>
      </c>
      <c r="AJ33" s="3">
        <v>725</v>
      </c>
      <c r="AK33" s="3">
        <v>675</v>
      </c>
      <c r="AL33" s="3">
        <v>675</v>
      </c>
      <c r="AM33" s="3">
        <v>725</v>
      </c>
      <c r="AN33" s="3" t="s">
        <v>104</v>
      </c>
      <c r="AO33" s="3">
        <v>775</v>
      </c>
      <c r="AP33" s="3">
        <v>125</v>
      </c>
      <c r="AQ33" s="3" t="s">
        <v>104</v>
      </c>
      <c r="AR33" s="3">
        <v>575</v>
      </c>
      <c r="AS33" s="3">
        <v>525</v>
      </c>
      <c r="AT33" s="3">
        <v>500</v>
      </c>
      <c r="AU33" s="3" t="s">
        <v>104</v>
      </c>
      <c r="AV33" s="3">
        <v>550</v>
      </c>
      <c r="AW33" s="3">
        <v>550</v>
      </c>
      <c r="AX33" s="3">
        <v>750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150</v>
      </c>
      <c r="F34" s="3">
        <v>150</v>
      </c>
      <c r="G34" s="3" t="s">
        <v>104</v>
      </c>
      <c r="H34" s="3" t="s">
        <v>104</v>
      </c>
      <c r="I34" s="3" t="s">
        <v>104</v>
      </c>
      <c r="J34" s="3">
        <v>150</v>
      </c>
      <c r="K34" s="3">
        <v>100</v>
      </c>
      <c r="L34" s="3">
        <v>500</v>
      </c>
      <c r="M34" s="3">
        <v>550</v>
      </c>
      <c r="N34" s="3">
        <v>650</v>
      </c>
      <c r="O34" s="3">
        <v>600</v>
      </c>
      <c r="P34" s="3">
        <v>600</v>
      </c>
      <c r="Q34" s="3">
        <v>550</v>
      </c>
      <c r="R34" s="3" t="s">
        <v>104</v>
      </c>
      <c r="S34" s="3" t="s">
        <v>104</v>
      </c>
      <c r="T34" s="3">
        <v>350</v>
      </c>
      <c r="U34" s="3">
        <v>350</v>
      </c>
      <c r="V34" s="3">
        <v>500</v>
      </c>
      <c r="W34" s="3">
        <v>450</v>
      </c>
      <c r="X34" s="3">
        <v>500</v>
      </c>
      <c r="Y34" s="3">
        <v>450</v>
      </c>
      <c r="Z34" s="3">
        <v>350</v>
      </c>
      <c r="AA34" s="3">
        <v>350</v>
      </c>
      <c r="AB34" s="3">
        <v>550</v>
      </c>
      <c r="AC34" s="3" t="s">
        <v>104</v>
      </c>
      <c r="AD34" s="3" t="s">
        <v>104</v>
      </c>
      <c r="AE34" s="3">
        <v>650</v>
      </c>
      <c r="AF34" s="3">
        <v>650</v>
      </c>
      <c r="AG34" s="3">
        <v>600</v>
      </c>
      <c r="AH34" s="3" t="s">
        <v>104</v>
      </c>
      <c r="AI34" s="3">
        <v>600</v>
      </c>
      <c r="AJ34" s="3">
        <v>750</v>
      </c>
      <c r="AK34" s="3">
        <v>700</v>
      </c>
      <c r="AL34" s="3">
        <v>700</v>
      </c>
      <c r="AM34" s="3">
        <v>750</v>
      </c>
      <c r="AN34" s="3" t="s">
        <v>104</v>
      </c>
      <c r="AO34" s="3">
        <v>800</v>
      </c>
      <c r="AP34" s="3">
        <v>125</v>
      </c>
      <c r="AQ34" s="3" t="s">
        <v>104</v>
      </c>
      <c r="AR34" s="3">
        <v>600</v>
      </c>
      <c r="AS34" s="3">
        <v>550</v>
      </c>
      <c r="AT34" s="3">
        <v>500</v>
      </c>
      <c r="AU34" s="3" t="s">
        <v>104</v>
      </c>
      <c r="AV34" s="3">
        <v>550</v>
      </c>
      <c r="AW34" s="3">
        <v>550</v>
      </c>
      <c r="AX34" s="3">
        <v>750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150</v>
      </c>
      <c r="F35" s="3">
        <v>150</v>
      </c>
      <c r="G35" s="3" t="s">
        <v>104</v>
      </c>
      <c r="H35" s="3" t="s">
        <v>104</v>
      </c>
      <c r="I35" s="3" t="s">
        <v>104</v>
      </c>
      <c r="J35" s="3">
        <v>150</v>
      </c>
      <c r="K35" s="3">
        <v>100</v>
      </c>
      <c r="L35" s="3">
        <v>475</v>
      </c>
      <c r="M35" s="3">
        <v>550</v>
      </c>
      <c r="N35" s="3">
        <v>625</v>
      </c>
      <c r="O35" s="3">
        <v>575</v>
      </c>
      <c r="P35" s="3">
        <v>575</v>
      </c>
      <c r="Q35" s="3">
        <v>525</v>
      </c>
      <c r="R35" s="3" t="s">
        <v>104</v>
      </c>
      <c r="S35" s="3" t="s">
        <v>104</v>
      </c>
      <c r="T35" s="3">
        <v>325</v>
      </c>
      <c r="U35" s="3">
        <v>325</v>
      </c>
      <c r="V35" s="3">
        <v>475</v>
      </c>
      <c r="W35" s="3">
        <v>425</v>
      </c>
      <c r="X35" s="3">
        <v>475</v>
      </c>
      <c r="Y35" s="3">
        <v>425</v>
      </c>
      <c r="Z35" s="3">
        <v>325</v>
      </c>
      <c r="AA35" s="3">
        <v>325</v>
      </c>
      <c r="AB35" s="3">
        <v>550</v>
      </c>
      <c r="AC35" s="3" t="s">
        <v>104</v>
      </c>
      <c r="AD35" s="3" t="s">
        <v>104</v>
      </c>
      <c r="AE35" s="3">
        <v>625</v>
      </c>
      <c r="AF35" s="3">
        <v>625</v>
      </c>
      <c r="AG35" s="3">
        <v>575</v>
      </c>
      <c r="AH35" s="3" t="s">
        <v>104</v>
      </c>
      <c r="AI35" s="3">
        <v>575</v>
      </c>
      <c r="AJ35" s="3">
        <v>725</v>
      </c>
      <c r="AK35" s="3">
        <v>675</v>
      </c>
      <c r="AL35" s="3">
        <v>675</v>
      </c>
      <c r="AM35" s="3">
        <v>725</v>
      </c>
      <c r="AN35" s="3" t="s">
        <v>104</v>
      </c>
      <c r="AO35" s="3">
        <v>775</v>
      </c>
      <c r="AP35" s="3">
        <v>125</v>
      </c>
      <c r="AQ35" s="3" t="s">
        <v>104</v>
      </c>
      <c r="AR35" s="3">
        <v>575</v>
      </c>
      <c r="AS35" s="3">
        <v>525</v>
      </c>
      <c r="AT35" s="3">
        <v>475</v>
      </c>
      <c r="AU35" s="3" t="s">
        <v>104</v>
      </c>
      <c r="AV35" s="3">
        <v>550</v>
      </c>
      <c r="AW35" s="3">
        <v>550</v>
      </c>
      <c r="AX35" s="3">
        <v>725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150</v>
      </c>
      <c r="F36" s="3">
        <v>150</v>
      </c>
      <c r="G36" s="3" t="s">
        <v>104</v>
      </c>
      <c r="H36" s="3" t="s">
        <v>104</v>
      </c>
      <c r="I36" s="3" t="s">
        <v>104</v>
      </c>
      <c r="J36" s="3">
        <v>150</v>
      </c>
      <c r="K36" s="3">
        <v>100</v>
      </c>
      <c r="L36" s="3">
        <v>500</v>
      </c>
      <c r="M36" s="3">
        <v>550</v>
      </c>
      <c r="N36" s="3">
        <v>650</v>
      </c>
      <c r="O36" s="3">
        <v>600</v>
      </c>
      <c r="P36" s="3">
        <v>600</v>
      </c>
      <c r="Q36" s="3">
        <v>550</v>
      </c>
      <c r="R36" s="3" t="s">
        <v>104</v>
      </c>
      <c r="S36" s="3" t="s">
        <v>104</v>
      </c>
      <c r="T36" s="3">
        <v>350</v>
      </c>
      <c r="U36" s="3">
        <v>350</v>
      </c>
      <c r="V36" s="3">
        <v>500</v>
      </c>
      <c r="W36" s="3">
        <v>450</v>
      </c>
      <c r="X36" s="3">
        <v>500</v>
      </c>
      <c r="Y36" s="3">
        <v>450</v>
      </c>
      <c r="Z36" s="3">
        <v>350</v>
      </c>
      <c r="AA36" s="3">
        <v>350</v>
      </c>
      <c r="AB36" s="3">
        <v>550</v>
      </c>
      <c r="AC36" s="3" t="s">
        <v>104</v>
      </c>
      <c r="AD36" s="3" t="s">
        <v>104</v>
      </c>
      <c r="AE36" s="3">
        <v>650</v>
      </c>
      <c r="AF36" s="3">
        <v>650</v>
      </c>
      <c r="AG36" s="3">
        <v>600</v>
      </c>
      <c r="AH36" s="3" t="s">
        <v>104</v>
      </c>
      <c r="AI36" s="3">
        <v>600</v>
      </c>
      <c r="AJ36" s="3">
        <v>750</v>
      </c>
      <c r="AK36" s="3">
        <v>700</v>
      </c>
      <c r="AL36" s="3">
        <v>700</v>
      </c>
      <c r="AM36" s="3">
        <v>750</v>
      </c>
      <c r="AN36" s="3" t="s">
        <v>104</v>
      </c>
      <c r="AO36" s="3">
        <v>800</v>
      </c>
      <c r="AP36" s="3">
        <v>125</v>
      </c>
      <c r="AQ36" s="3" t="s">
        <v>104</v>
      </c>
      <c r="AR36" s="3">
        <v>600</v>
      </c>
      <c r="AS36" s="3">
        <v>550</v>
      </c>
      <c r="AT36" s="3">
        <v>500</v>
      </c>
      <c r="AU36" s="3" t="s">
        <v>104</v>
      </c>
      <c r="AV36" s="3">
        <v>550</v>
      </c>
      <c r="AW36" s="3">
        <v>550</v>
      </c>
      <c r="AX36" s="3">
        <v>750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150</v>
      </c>
      <c r="F37" s="3">
        <v>150</v>
      </c>
      <c r="G37" s="3" t="s">
        <v>104</v>
      </c>
      <c r="H37" s="3" t="s">
        <v>104</v>
      </c>
      <c r="I37" s="3" t="s">
        <v>104</v>
      </c>
      <c r="J37" s="3">
        <v>150</v>
      </c>
      <c r="K37" s="3">
        <v>100</v>
      </c>
      <c r="L37" s="3">
        <v>500</v>
      </c>
      <c r="M37" s="3">
        <v>550</v>
      </c>
      <c r="N37" s="3">
        <v>650</v>
      </c>
      <c r="O37" s="3">
        <v>600</v>
      </c>
      <c r="P37" s="3">
        <v>600</v>
      </c>
      <c r="Q37" s="3">
        <v>550</v>
      </c>
      <c r="R37" s="3" t="s">
        <v>104</v>
      </c>
      <c r="S37" s="3" t="s">
        <v>104</v>
      </c>
      <c r="T37" s="3">
        <v>350</v>
      </c>
      <c r="U37" s="3">
        <v>350</v>
      </c>
      <c r="V37" s="3">
        <v>500</v>
      </c>
      <c r="W37" s="3">
        <v>450</v>
      </c>
      <c r="X37" s="3">
        <v>500</v>
      </c>
      <c r="Y37" s="3">
        <v>450</v>
      </c>
      <c r="Z37" s="3">
        <v>350</v>
      </c>
      <c r="AA37" s="3">
        <v>350</v>
      </c>
      <c r="AB37" s="3">
        <v>550</v>
      </c>
      <c r="AC37" s="3" t="s">
        <v>104</v>
      </c>
      <c r="AD37" s="3" t="s">
        <v>104</v>
      </c>
      <c r="AE37" s="3">
        <v>650</v>
      </c>
      <c r="AF37" s="3">
        <v>650</v>
      </c>
      <c r="AG37" s="3">
        <v>600</v>
      </c>
      <c r="AH37" s="3" t="s">
        <v>104</v>
      </c>
      <c r="AI37" s="3">
        <v>600</v>
      </c>
      <c r="AJ37" s="3">
        <v>750</v>
      </c>
      <c r="AK37" s="3">
        <v>700</v>
      </c>
      <c r="AL37" s="3">
        <v>700</v>
      </c>
      <c r="AM37" s="3">
        <v>750</v>
      </c>
      <c r="AN37" s="3" t="s">
        <v>104</v>
      </c>
      <c r="AO37" s="3">
        <v>800</v>
      </c>
      <c r="AP37" s="3">
        <v>125</v>
      </c>
      <c r="AQ37" s="3" t="s">
        <v>104</v>
      </c>
      <c r="AR37" s="3">
        <v>600</v>
      </c>
      <c r="AS37" s="3">
        <v>550</v>
      </c>
      <c r="AT37" s="3">
        <v>500</v>
      </c>
      <c r="AU37" s="3" t="s">
        <v>104</v>
      </c>
      <c r="AV37" s="3">
        <v>550</v>
      </c>
      <c r="AW37" s="3">
        <v>550</v>
      </c>
      <c r="AX37" s="3">
        <v>750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150</v>
      </c>
      <c r="F38" s="3">
        <v>150</v>
      </c>
      <c r="G38" s="3" t="s">
        <v>104</v>
      </c>
      <c r="H38" s="3" t="s">
        <v>104</v>
      </c>
      <c r="I38" s="3" t="s">
        <v>104</v>
      </c>
      <c r="J38" s="3">
        <v>150</v>
      </c>
      <c r="K38" s="3">
        <v>100</v>
      </c>
      <c r="L38" s="3">
        <v>575</v>
      </c>
      <c r="M38" s="3">
        <v>625</v>
      </c>
      <c r="N38" s="3">
        <v>725</v>
      </c>
      <c r="O38" s="3">
        <v>675</v>
      </c>
      <c r="P38" s="3">
        <v>675</v>
      </c>
      <c r="Q38" s="3">
        <v>625</v>
      </c>
      <c r="R38" s="3" t="s">
        <v>104</v>
      </c>
      <c r="S38" s="3" t="s">
        <v>104</v>
      </c>
      <c r="T38" s="3">
        <v>375</v>
      </c>
      <c r="U38" s="3">
        <v>375</v>
      </c>
      <c r="V38" s="3">
        <v>525</v>
      </c>
      <c r="W38" s="3">
        <v>475</v>
      </c>
      <c r="X38" s="3">
        <v>525</v>
      </c>
      <c r="Y38" s="3">
        <v>475</v>
      </c>
      <c r="Z38" s="3">
        <v>375</v>
      </c>
      <c r="AA38" s="3">
        <v>375</v>
      </c>
      <c r="AB38" s="3">
        <v>625</v>
      </c>
      <c r="AC38" s="3" t="s">
        <v>104</v>
      </c>
      <c r="AD38" s="3" t="s">
        <v>104</v>
      </c>
      <c r="AE38" s="3">
        <v>725</v>
      </c>
      <c r="AF38" s="3">
        <v>725</v>
      </c>
      <c r="AG38" s="3">
        <v>675</v>
      </c>
      <c r="AH38" s="3" t="s">
        <v>104</v>
      </c>
      <c r="AI38" s="3">
        <v>675</v>
      </c>
      <c r="AJ38" s="3">
        <v>825</v>
      </c>
      <c r="AK38" s="3">
        <v>775</v>
      </c>
      <c r="AL38" s="3">
        <v>775</v>
      </c>
      <c r="AM38" s="3">
        <v>825</v>
      </c>
      <c r="AN38" s="3" t="s">
        <v>104</v>
      </c>
      <c r="AO38" s="3">
        <v>875</v>
      </c>
      <c r="AP38" s="3">
        <v>125</v>
      </c>
      <c r="AQ38" s="3" t="s">
        <v>104</v>
      </c>
      <c r="AR38" s="3">
        <v>675</v>
      </c>
      <c r="AS38" s="3">
        <v>625</v>
      </c>
      <c r="AT38" s="3">
        <v>575</v>
      </c>
      <c r="AU38" s="3" t="s">
        <v>104</v>
      </c>
      <c r="AV38" s="3">
        <v>625</v>
      </c>
      <c r="AW38" s="3">
        <v>625</v>
      </c>
      <c r="AX38" s="3">
        <v>825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150</v>
      </c>
      <c r="F39" s="3">
        <v>150</v>
      </c>
      <c r="G39" s="3" t="s">
        <v>104</v>
      </c>
      <c r="H39" s="3" t="s">
        <v>104</v>
      </c>
      <c r="I39" s="3" t="s">
        <v>104</v>
      </c>
      <c r="J39" s="3">
        <v>150</v>
      </c>
      <c r="K39" s="3">
        <v>100</v>
      </c>
      <c r="L39" s="3">
        <v>700</v>
      </c>
      <c r="M39" s="3">
        <v>750</v>
      </c>
      <c r="N39" s="3">
        <v>925</v>
      </c>
      <c r="O39" s="3">
        <v>840</v>
      </c>
      <c r="P39" s="3">
        <v>875</v>
      </c>
      <c r="Q39" s="3">
        <v>790</v>
      </c>
      <c r="R39" s="3" t="s">
        <v>104</v>
      </c>
      <c r="S39" s="3" t="s">
        <v>104</v>
      </c>
      <c r="T39" s="3">
        <v>425</v>
      </c>
      <c r="U39" s="3">
        <v>425</v>
      </c>
      <c r="V39" s="3">
        <v>575</v>
      </c>
      <c r="W39" s="3">
        <v>525</v>
      </c>
      <c r="X39" s="3">
        <v>575</v>
      </c>
      <c r="Y39" s="3">
        <v>525</v>
      </c>
      <c r="Z39" s="3">
        <v>425</v>
      </c>
      <c r="AA39" s="3">
        <v>425</v>
      </c>
      <c r="AB39" s="3">
        <v>750</v>
      </c>
      <c r="AC39" s="3" t="s">
        <v>104</v>
      </c>
      <c r="AD39" s="3" t="s">
        <v>104</v>
      </c>
      <c r="AE39" s="3">
        <v>850</v>
      </c>
      <c r="AF39" s="3">
        <v>925</v>
      </c>
      <c r="AG39" s="3">
        <v>840</v>
      </c>
      <c r="AH39" s="3" t="s">
        <v>104</v>
      </c>
      <c r="AI39" s="3">
        <v>800</v>
      </c>
      <c r="AJ39" s="3">
        <v>950</v>
      </c>
      <c r="AK39" s="3">
        <v>900</v>
      </c>
      <c r="AL39" s="3">
        <v>925</v>
      </c>
      <c r="AM39" s="3">
        <v>975</v>
      </c>
      <c r="AN39" s="3" t="s">
        <v>104</v>
      </c>
      <c r="AO39" s="3">
        <v>975</v>
      </c>
      <c r="AP39" s="3">
        <v>125</v>
      </c>
      <c r="AQ39" s="3" t="s">
        <v>104</v>
      </c>
      <c r="AR39" s="3">
        <v>875</v>
      </c>
      <c r="AS39" s="3">
        <v>787.5</v>
      </c>
      <c r="AT39" s="3">
        <v>700</v>
      </c>
      <c r="AU39" s="3" t="s">
        <v>104</v>
      </c>
      <c r="AV39" s="3">
        <v>750</v>
      </c>
      <c r="AW39" s="3">
        <v>750</v>
      </c>
      <c r="AX39" s="3">
        <v>950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150</v>
      </c>
      <c r="F40" s="3">
        <v>150</v>
      </c>
      <c r="G40" s="3" t="s">
        <v>104</v>
      </c>
      <c r="H40" s="3" t="s">
        <v>104</v>
      </c>
      <c r="I40" s="3" t="s">
        <v>104</v>
      </c>
      <c r="J40" s="3">
        <v>150</v>
      </c>
      <c r="K40" s="3">
        <v>100</v>
      </c>
      <c r="L40" s="3">
        <v>500</v>
      </c>
      <c r="M40" s="3">
        <v>550</v>
      </c>
      <c r="N40" s="3">
        <v>650</v>
      </c>
      <c r="O40" s="3">
        <v>600</v>
      </c>
      <c r="P40" s="3">
        <v>600</v>
      </c>
      <c r="Q40" s="3">
        <v>550</v>
      </c>
      <c r="R40" s="3" t="s">
        <v>104</v>
      </c>
      <c r="S40" s="3" t="s">
        <v>104</v>
      </c>
      <c r="T40" s="3">
        <v>350</v>
      </c>
      <c r="U40" s="3">
        <v>350</v>
      </c>
      <c r="V40" s="3">
        <v>500</v>
      </c>
      <c r="W40" s="3">
        <v>450</v>
      </c>
      <c r="X40" s="3">
        <v>500</v>
      </c>
      <c r="Y40" s="3">
        <v>450</v>
      </c>
      <c r="Z40" s="3">
        <v>350</v>
      </c>
      <c r="AA40" s="3">
        <v>350</v>
      </c>
      <c r="AB40" s="3">
        <v>550</v>
      </c>
      <c r="AC40" s="3" t="s">
        <v>104</v>
      </c>
      <c r="AD40" s="3" t="s">
        <v>104</v>
      </c>
      <c r="AE40" s="3">
        <v>650</v>
      </c>
      <c r="AF40" s="3">
        <v>650</v>
      </c>
      <c r="AG40" s="3">
        <v>600</v>
      </c>
      <c r="AH40" s="3" t="s">
        <v>104</v>
      </c>
      <c r="AI40" s="3">
        <v>600</v>
      </c>
      <c r="AJ40" s="3">
        <v>750</v>
      </c>
      <c r="AK40" s="3">
        <v>700</v>
      </c>
      <c r="AL40" s="3">
        <v>700</v>
      </c>
      <c r="AM40" s="3">
        <v>750</v>
      </c>
      <c r="AN40" s="3" t="s">
        <v>104</v>
      </c>
      <c r="AO40" s="3">
        <v>800</v>
      </c>
      <c r="AP40" s="3">
        <v>125</v>
      </c>
      <c r="AQ40" s="3" t="s">
        <v>104</v>
      </c>
      <c r="AR40" s="3">
        <v>600</v>
      </c>
      <c r="AS40" s="3">
        <v>550</v>
      </c>
      <c r="AT40" s="3">
        <v>500</v>
      </c>
      <c r="AU40" s="3" t="s">
        <v>104</v>
      </c>
      <c r="AV40" s="3">
        <v>550</v>
      </c>
      <c r="AW40" s="3">
        <v>550</v>
      </c>
      <c r="AX40" s="3">
        <v>750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150</v>
      </c>
      <c r="F41" s="3">
        <v>150</v>
      </c>
      <c r="G41" s="3" t="s">
        <v>104</v>
      </c>
      <c r="H41" s="3" t="s">
        <v>104</v>
      </c>
      <c r="I41" s="3" t="s">
        <v>104</v>
      </c>
      <c r="J41" s="3">
        <v>150</v>
      </c>
      <c r="K41" s="3">
        <v>100</v>
      </c>
      <c r="L41" s="3">
        <v>500</v>
      </c>
      <c r="M41" s="3">
        <v>550</v>
      </c>
      <c r="N41" s="3">
        <v>650</v>
      </c>
      <c r="O41" s="3">
        <v>600</v>
      </c>
      <c r="P41" s="3">
        <v>600</v>
      </c>
      <c r="Q41" s="3">
        <v>550</v>
      </c>
      <c r="R41" s="3" t="s">
        <v>104</v>
      </c>
      <c r="S41" s="3" t="s">
        <v>104</v>
      </c>
      <c r="T41" s="3">
        <v>350</v>
      </c>
      <c r="U41" s="3">
        <v>350</v>
      </c>
      <c r="V41" s="3">
        <v>500</v>
      </c>
      <c r="W41" s="3">
        <v>450</v>
      </c>
      <c r="X41" s="3">
        <v>500</v>
      </c>
      <c r="Y41" s="3">
        <v>450</v>
      </c>
      <c r="Z41" s="3">
        <v>350</v>
      </c>
      <c r="AA41" s="3">
        <v>350</v>
      </c>
      <c r="AB41" s="3">
        <v>550</v>
      </c>
      <c r="AC41" s="3" t="s">
        <v>104</v>
      </c>
      <c r="AD41" s="3" t="s">
        <v>104</v>
      </c>
      <c r="AE41" s="3">
        <v>650</v>
      </c>
      <c r="AF41" s="3">
        <v>650</v>
      </c>
      <c r="AG41" s="3">
        <v>600</v>
      </c>
      <c r="AH41" s="3" t="s">
        <v>104</v>
      </c>
      <c r="AI41" s="3">
        <v>600</v>
      </c>
      <c r="AJ41" s="3">
        <v>750</v>
      </c>
      <c r="AK41" s="3">
        <v>700</v>
      </c>
      <c r="AL41" s="3">
        <v>700</v>
      </c>
      <c r="AM41" s="3">
        <v>750</v>
      </c>
      <c r="AN41" s="3" t="s">
        <v>104</v>
      </c>
      <c r="AO41" s="3">
        <v>800</v>
      </c>
      <c r="AP41" s="3">
        <v>125</v>
      </c>
      <c r="AQ41" s="3" t="s">
        <v>104</v>
      </c>
      <c r="AR41" s="3">
        <v>600</v>
      </c>
      <c r="AS41" s="3">
        <v>550</v>
      </c>
      <c r="AT41" s="3">
        <v>500</v>
      </c>
      <c r="AU41" s="3" t="s">
        <v>104</v>
      </c>
      <c r="AV41" s="3">
        <v>550</v>
      </c>
      <c r="AW41" s="3">
        <v>550</v>
      </c>
      <c r="AX41" s="3">
        <v>750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150</v>
      </c>
      <c r="F42" s="3">
        <v>150</v>
      </c>
      <c r="G42" s="3" t="s">
        <v>104</v>
      </c>
      <c r="H42" s="3" t="s">
        <v>104</v>
      </c>
      <c r="I42" s="3" t="s">
        <v>104</v>
      </c>
      <c r="J42" s="3">
        <v>150</v>
      </c>
      <c r="K42" s="3">
        <v>100</v>
      </c>
      <c r="L42" s="3">
        <v>500</v>
      </c>
      <c r="M42" s="3">
        <v>550</v>
      </c>
      <c r="N42" s="3">
        <v>625</v>
      </c>
      <c r="O42" s="3">
        <v>575</v>
      </c>
      <c r="P42" s="3">
        <v>575</v>
      </c>
      <c r="Q42" s="3">
        <v>525</v>
      </c>
      <c r="R42" s="3" t="s">
        <v>104</v>
      </c>
      <c r="S42" s="3" t="s">
        <v>104</v>
      </c>
      <c r="T42" s="3">
        <v>325</v>
      </c>
      <c r="U42" s="3">
        <v>325</v>
      </c>
      <c r="V42" s="3">
        <v>475</v>
      </c>
      <c r="W42" s="3">
        <v>425</v>
      </c>
      <c r="X42" s="3">
        <v>475</v>
      </c>
      <c r="Y42" s="3">
        <v>425</v>
      </c>
      <c r="Z42" s="3">
        <v>325</v>
      </c>
      <c r="AA42" s="3">
        <v>325</v>
      </c>
      <c r="AB42" s="3">
        <v>550</v>
      </c>
      <c r="AC42" s="3" t="s">
        <v>104</v>
      </c>
      <c r="AD42" s="3" t="s">
        <v>104</v>
      </c>
      <c r="AE42" s="3">
        <v>625</v>
      </c>
      <c r="AF42" s="3">
        <v>625</v>
      </c>
      <c r="AG42" s="3">
        <v>575</v>
      </c>
      <c r="AH42" s="3" t="s">
        <v>104</v>
      </c>
      <c r="AI42" s="3">
        <v>575</v>
      </c>
      <c r="AJ42" s="3">
        <v>725</v>
      </c>
      <c r="AK42" s="3">
        <v>675</v>
      </c>
      <c r="AL42" s="3">
        <v>675</v>
      </c>
      <c r="AM42" s="3">
        <v>725</v>
      </c>
      <c r="AN42" s="3" t="s">
        <v>104</v>
      </c>
      <c r="AO42" s="3">
        <v>775</v>
      </c>
      <c r="AP42" s="3">
        <v>125</v>
      </c>
      <c r="AQ42" s="3" t="s">
        <v>104</v>
      </c>
      <c r="AR42" s="3">
        <v>575</v>
      </c>
      <c r="AS42" s="3">
        <v>525</v>
      </c>
      <c r="AT42" s="3">
        <v>500</v>
      </c>
      <c r="AU42" s="3" t="s">
        <v>104</v>
      </c>
      <c r="AV42" s="3">
        <v>550</v>
      </c>
      <c r="AW42" s="3">
        <v>550</v>
      </c>
      <c r="AX42" s="3">
        <v>750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150</v>
      </c>
      <c r="F43" s="3">
        <v>150</v>
      </c>
      <c r="G43" s="3" t="s">
        <v>104</v>
      </c>
      <c r="H43" s="3" t="s">
        <v>104</v>
      </c>
      <c r="I43" s="3" t="s">
        <v>104</v>
      </c>
      <c r="J43" s="3">
        <v>150</v>
      </c>
      <c r="K43" s="3">
        <v>100</v>
      </c>
      <c r="L43" s="3">
        <v>650</v>
      </c>
      <c r="M43" s="3">
        <v>700</v>
      </c>
      <c r="N43" s="3">
        <v>800</v>
      </c>
      <c r="O43" s="3">
        <v>750</v>
      </c>
      <c r="P43" s="3">
        <v>750</v>
      </c>
      <c r="Q43" s="3">
        <v>700</v>
      </c>
      <c r="R43" s="3" t="s">
        <v>104</v>
      </c>
      <c r="S43" s="3" t="s">
        <v>104</v>
      </c>
      <c r="T43" s="3">
        <v>500</v>
      </c>
      <c r="U43" s="3">
        <v>500</v>
      </c>
      <c r="V43" s="3">
        <v>650</v>
      </c>
      <c r="W43" s="3">
        <v>600</v>
      </c>
      <c r="X43" s="3">
        <v>650</v>
      </c>
      <c r="Y43" s="3">
        <v>600</v>
      </c>
      <c r="Z43" s="3">
        <v>500</v>
      </c>
      <c r="AA43" s="3">
        <v>500</v>
      </c>
      <c r="AB43" s="3">
        <v>700</v>
      </c>
      <c r="AC43" s="3" t="s">
        <v>104</v>
      </c>
      <c r="AD43" s="3" t="s">
        <v>104</v>
      </c>
      <c r="AE43" s="3">
        <v>800</v>
      </c>
      <c r="AF43" s="3">
        <v>800</v>
      </c>
      <c r="AG43" s="3">
        <v>750</v>
      </c>
      <c r="AH43" s="3" t="s">
        <v>104</v>
      </c>
      <c r="AI43" s="3">
        <v>750</v>
      </c>
      <c r="AJ43" s="3">
        <v>900</v>
      </c>
      <c r="AK43" s="3">
        <v>850</v>
      </c>
      <c r="AL43" s="3">
        <v>850</v>
      </c>
      <c r="AM43" s="3">
        <v>900</v>
      </c>
      <c r="AN43" s="3" t="s">
        <v>104</v>
      </c>
      <c r="AO43" s="3">
        <v>950</v>
      </c>
      <c r="AP43" s="3">
        <v>125</v>
      </c>
      <c r="AQ43" s="3" t="s">
        <v>104</v>
      </c>
      <c r="AR43" s="3">
        <v>750</v>
      </c>
      <c r="AS43" s="3">
        <v>700</v>
      </c>
      <c r="AT43" s="3">
        <v>650</v>
      </c>
      <c r="AU43" s="3" t="s">
        <v>104</v>
      </c>
      <c r="AV43" s="3">
        <v>700</v>
      </c>
      <c r="AW43" s="3">
        <v>700</v>
      </c>
      <c r="AX43" s="3">
        <v>900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150</v>
      </c>
      <c r="F44" s="3">
        <v>150</v>
      </c>
      <c r="G44" s="3" t="s">
        <v>104</v>
      </c>
      <c r="H44" s="3" t="s">
        <v>104</v>
      </c>
      <c r="I44" s="3" t="s">
        <v>104</v>
      </c>
      <c r="J44" s="3">
        <v>150</v>
      </c>
      <c r="K44" s="3">
        <v>100</v>
      </c>
      <c r="L44" s="3">
        <v>500</v>
      </c>
      <c r="M44" s="3">
        <v>550</v>
      </c>
      <c r="N44" s="3">
        <v>650</v>
      </c>
      <c r="O44" s="3">
        <v>600</v>
      </c>
      <c r="P44" s="3">
        <v>600</v>
      </c>
      <c r="Q44" s="3">
        <v>550</v>
      </c>
      <c r="R44" s="3" t="s">
        <v>104</v>
      </c>
      <c r="S44" s="3" t="s">
        <v>104</v>
      </c>
      <c r="T44" s="3">
        <v>350</v>
      </c>
      <c r="U44" s="3">
        <v>350</v>
      </c>
      <c r="V44" s="3">
        <v>500</v>
      </c>
      <c r="W44" s="3">
        <v>450</v>
      </c>
      <c r="X44" s="3">
        <v>500</v>
      </c>
      <c r="Y44" s="3">
        <v>450</v>
      </c>
      <c r="Z44" s="3">
        <v>350</v>
      </c>
      <c r="AA44" s="3">
        <v>350</v>
      </c>
      <c r="AB44" s="3">
        <v>550</v>
      </c>
      <c r="AC44" s="3" t="s">
        <v>104</v>
      </c>
      <c r="AD44" s="3" t="s">
        <v>104</v>
      </c>
      <c r="AE44" s="3">
        <v>650</v>
      </c>
      <c r="AF44" s="3">
        <v>650</v>
      </c>
      <c r="AG44" s="3">
        <v>600</v>
      </c>
      <c r="AH44" s="3" t="s">
        <v>104</v>
      </c>
      <c r="AI44" s="3">
        <v>600</v>
      </c>
      <c r="AJ44" s="3">
        <v>750</v>
      </c>
      <c r="AK44" s="3">
        <v>700</v>
      </c>
      <c r="AL44" s="3">
        <v>700</v>
      </c>
      <c r="AM44" s="3">
        <v>750</v>
      </c>
      <c r="AN44" s="3" t="s">
        <v>104</v>
      </c>
      <c r="AO44" s="3">
        <v>800</v>
      </c>
      <c r="AP44" s="3">
        <v>125</v>
      </c>
      <c r="AQ44" s="3" t="s">
        <v>104</v>
      </c>
      <c r="AR44" s="3">
        <v>600</v>
      </c>
      <c r="AS44" s="3">
        <v>550</v>
      </c>
      <c r="AT44" s="3">
        <v>500</v>
      </c>
      <c r="AU44" s="3" t="s">
        <v>104</v>
      </c>
      <c r="AV44" s="3">
        <v>550</v>
      </c>
      <c r="AW44" s="3">
        <v>550</v>
      </c>
      <c r="AX44" s="3">
        <v>750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150</v>
      </c>
      <c r="F45" s="3">
        <v>150</v>
      </c>
      <c r="G45" s="3" t="s">
        <v>104</v>
      </c>
      <c r="H45" s="3" t="s">
        <v>104</v>
      </c>
      <c r="I45" s="3" t="s">
        <v>104</v>
      </c>
      <c r="J45" s="3">
        <v>150</v>
      </c>
      <c r="K45" s="3">
        <v>100</v>
      </c>
      <c r="L45" s="3">
        <v>575</v>
      </c>
      <c r="M45" s="3">
        <v>625</v>
      </c>
      <c r="N45" s="3">
        <v>725</v>
      </c>
      <c r="O45" s="3">
        <v>675</v>
      </c>
      <c r="P45" s="3">
        <v>675</v>
      </c>
      <c r="Q45" s="3">
        <v>625</v>
      </c>
      <c r="R45" s="3" t="s">
        <v>104</v>
      </c>
      <c r="S45" s="3" t="s">
        <v>104</v>
      </c>
      <c r="T45" s="3">
        <v>375</v>
      </c>
      <c r="U45" s="3">
        <v>375</v>
      </c>
      <c r="V45" s="3">
        <v>525</v>
      </c>
      <c r="W45" s="3">
        <v>475</v>
      </c>
      <c r="X45" s="3">
        <v>525</v>
      </c>
      <c r="Y45" s="3">
        <v>475</v>
      </c>
      <c r="Z45" s="3">
        <v>375</v>
      </c>
      <c r="AA45" s="3">
        <v>375</v>
      </c>
      <c r="AB45" s="3">
        <v>625</v>
      </c>
      <c r="AC45" s="3" t="s">
        <v>104</v>
      </c>
      <c r="AD45" s="3" t="s">
        <v>104</v>
      </c>
      <c r="AE45" s="3">
        <v>725</v>
      </c>
      <c r="AF45" s="3">
        <v>725</v>
      </c>
      <c r="AG45" s="3">
        <v>675</v>
      </c>
      <c r="AH45" s="3" t="s">
        <v>104</v>
      </c>
      <c r="AI45" s="3">
        <v>675</v>
      </c>
      <c r="AJ45" s="3">
        <v>825</v>
      </c>
      <c r="AK45" s="3">
        <v>775</v>
      </c>
      <c r="AL45" s="3">
        <v>775</v>
      </c>
      <c r="AM45" s="3">
        <v>825</v>
      </c>
      <c r="AN45" s="3" t="s">
        <v>104</v>
      </c>
      <c r="AO45" s="3">
        <v>875</v>
      </c>
      <c r="AP45" s="3">
        <v>125</v>
      </c>
      <c r="AQ45" s="3" t="s">
        <v>104</v>
      </c>
      <c r="AR45" s="3">
        <v>675</v>
      </c>
      <c r="AS45" s="3">
        <v>625</v>
      </c>
      <c r="AT45" s="3">
        <v>575</v>
      </c>
      <c r="AU45" s="3" t="s">
        <v>104</v>
      </c>
      <c r="AV45" s="3">
        <v>625</v>
      </c>
      <c r="AW45" s="3">
        <v>625</v>
      </c>
      <c r="AX45" s="3">
        <v>825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150</v>
      </c>
      <c r="F46" s="3">
        <v>150</v>
      </c>
      <c r="G46" s="3" t="s">
        <v>104</v>
      </c>
      <c r="H46" s="3" t="s">
        <v>104</v>
      </c>
      <c r="I46" s="3" t="s">
        <v>104</v>
      </c>
      <c r="J46" s="3">
        <v>150</v>
      </c>
      <c r="K46" s="3">
        <v>100</v>
      </c>
      <c r="L46" s="3">
        <v>525</v>
      </c>
      <c r="M46" s="3">
        <v>575</v>
      </c>
      <c r="N46" s="3">
        <v>675</v>
      </c>
      <c r="O46" s="3">
        <v>625</v>
      </c>
      <c r="P46" s="3">
        <v>625</v>
      </c>
      <c r="Q46" s="3">
        <v>575</v>
      </c>
      <c r="R46" s="3" t="s">
        <v>104</v>
      </c>
      <c r="S46" s="3" t="s">
        <v>104</v>
      </c>
      <c r="T46" s="3">
        <v>375</v>
      </c>
      <c r="U46" s="3">
        <v>375</v>
      </c>
      <c r="V46" s="3">
        <v>525</v>
      </c>
      <c r="W46" s="3">
        <v>475</v>
      </c>
      <c r="X46" s="3">
        <v>525</v>
      </c>
      <c r="Y46" s="3">
        <v>475</v>
      </c>
      <c r="Z46" s="3">
        <v>375</v>
      </c>
      <c r="AA46" s="3">
        <v>375</v>
      </c>
      <c r="AB46" s="3">
        <v>575</v>
      </c>
      <c r="AC46" s="3" t="s">
        <v>104</v>
      </c>
      <c r="AD46" s="3" t="s">
        <v>104</v>
      </c>
      <c r="AE46" s="3">
        <v>675</v>
      </c>
      <c r="AF46" s="3">
        <v>675</v>
      </c>
      <c r="AG46" s="3">
        <v>625</v>
      </c>
      <c r="AH46" s="3" t="s">
        <v>104</v>
      </c>
      <c r="AI46" s="3">
        <v>625</v>
      </c>
      <c r="AJ46" s="3">
        <v>775</v>
      </c>
      <c r="AK46" s="3">
        <v>725</v>
      </c>
      <c r="AL46" s="3">
        <v>725</v>
      </c>
      <c r="AM46" s="3">
        <v>775</v>
      </c>
      <c r="AN46" s="3" t="s">
        <v>104</v>
      </c>
      <c r="AO46" s="3">
        <v>825</v>
      </c>
      <c r="AP46" s="3">
        <v>125</v>
      </c>
      <c r="AQ46" s="3" t="s">
        <v>104</v>
      </c>
      <c r="AR46" s="3">
        <v>625</v>
      </c>
      <c r="AS46" s="3">
        <v>575</v>
      </c>
      <c r="AT46" s="3">
        <v>525</v>
      </c>
      <c r="AU46" s="3" t="s">
        <v>104</v>
      </c>
      <c r="AV46" s="3">
        <v>575</v>
      </c>
      <c r="AW46" s="3">
        <v>575</v>
      </c>
      <c r="AX46" s="3">
        <v>775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150</v>
      </c>
      <c r="F47" s="3">
        <v>150</v>
      </c>
      <c r="G47" s="3" t="s">
        <v>104</v>
      </c>
      <c r="H47" s="3" t="s">
        <v>104</v>
      </c>
      <c r="I47" s="3" t="s">
        <v>104</v>
      </c>
      <c r="J47" s="3">
        <v>150</v>
      </c>
      <c r="K47" s="3">
        <v>100</v>
      </c>
      <c r="L47" s="3">
        <v>525</v>
      </c>
      <c r="M47" s="3">
        <v>575</v>
      </c>
      <c r="N47" s="3">
        <v>675</v>
      </c>
      <c r="O47" s="3">
        <v>625</v>
      </c>
      <c r="P47" s="3">
        <v>625</v>
      </c>
      <c r="Q47" s="3">
        <v>575</v>
      </c>
      <c r="R47" s="3" t="s">
        <v>104</v>
      </c>
      <c r="S47" s="3" t="s">
        <v>104</v>
      </c>
      <c r="T47" s="3">
        <v>375</v>
      </c>
      <c r="U47" s="3">
        <v>375</v>
      </c>
      <c r="V47" s="3">
        <v>525</v>
      </c>
      <c r="W47" s="3">
        <v>475</v>
      </c>
      <c r="X47" s="3">
        <v>525</v>
      </c>
      <c r="Y47" s="3">
        <v>475</v>
      </c>
      <c r="Z47" s="3">
        <v>375</v>
      </c>
      <c r="AA47" s="3">
        <v>375</v>
      </c>
      <c r="AB47" s="3">
        <v>575</v>
      </c>
      <c r="AC47" s="3" t="s">
        <v>104</v>
      </c>
      <c r="AD47" s="3" t="s">
        <v>104</v>
      </c>
      <c r="AE47" s="3">
        <v>675</v>
      </c>
      <c r="AF47" s="3">
        <v>675</v>
      </c>
      <c r="AG47" s="3">
        <v>625</v>
      </c>
      <c r="AH47" s="3" t="s">
        <v>104</v>
      </c>
      <c r="AI47" s="3">
        <v>625</v>
      </c>
      <c r="AJ47" s="3">
        <v>775</v>
      </c>
      <c r="AK47" s="3">
        <v>725</v>
      </c>
      <c r="AL47" s="3">
        <v>725</v>
      </c>
      <c r="AM47" s="3">
        <v>775</v>
      </c>
      <c r="AN47" s="3" t="s">
        <v>104</v>
      </c>
      <c r="AO47" s="3">
        <v>825</v>
      </c>
      <c r="AP47" s="3">
        <v>125</v>
      </c>
      <c r="AQ47" s="3" t="s">
        <v>104</v>
      </c>
      <c r="AR47" s="3">
        <v>625</v>
      </c>
      <c r="AS47" s="3">
        <v>575</v>
      </c>
      <c r="AT47" s="3">
        <v>525</v>
      </c>
      <c r="AU47" s="3" t="s">
        <v>104</v>
      </c>
      <c r="AV47" s="3">
        <v>575</v>
      </c>
      <c r="AW47" s="3">
        <v>575</v>
      </c>
      <c r="AX47" s="3">
        <v>775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150</v>
      </c>
      <c r="F48" s="3">
        <v>150</v>
      </c>
      <c r="G48" s="3" t="s">
        <v>104</v>
      </c>
      <c r="H48" s="3" t="s">
        <v>104</v>
      </c>
      <c r="I48" s="3" t="s">
        <v>104</v>
      </c>
      <c r="J48" s="3">
        <v>150</v>
      </c>
      <c r="K48" s="3">
        <v>100</v>
      </c>
      <c r="L48" s="3">
        <v>500</v>
      </c>
      <c r="M48" s="3">
        <v>550</v>
      </c>
      <c r="N48" s="3">
        <v>650</v>
      </c>
      <c r="O48" s="3">
        <v>600</v>
      </c>
      <c r="P48" s="3">
        <v>600</v>
      </c>
      <c r="Q48" s="3">
        <v>550</v>
      </c>
      <c r="R48" s="3" t="s">
        <v>104</v>
      </c>
      <c r="S48" s="3" t="s">
        <v>104</v>
      </c>
      <c r="T48" s="3">
        <v>350</v>
      </c>
      <c r="U48" s="3">
        <v>350</v>
      </c>
      <c r="V48" s="3">
        <v>500</v>
      </c>
      <c r="W48" s="3">
        <v>450</v>
      </c>
      <c r="X48" s="3">
        <v>500</v>
      </c>
      <c r="Y48" s="3">
        <v>450</v>
      </c>
      <c r="Z48" s="3">
        <v>350</v>
      </c>
      <c r="AA48" s="3">
        <v>350</v>
      </c>
      <c r="AB48" s="3">
        <v>550</v>
      </c>
      <c r="AC48" s="3" t="s">
        <v>104</v>
      </c>
      <c r="AD48" s="3" t="s">
        <v>104</v>
      </c>
      <c r="AE48" s="3">
        <v>650</v>
      </c>
      <c r="AF48" s="3">
        <v>650</v>
      </c>
      <c r="AG48" s="3">
        <v>600</v>
      </c>
      <c r="AH48" s="3" t="s">
        <v>104</v>
      </c>
      <c r="AI48" s="3">
        <v>600</v>
      </c>
      <c r="AJ48" s="3">
        <v>750</v>
      </c>
      <c r="AK48" s="3">
        <v>700</v>
      </c>
      <c r="AL48" s="3">
        <v>700</v>
      </c>
      <c r="AM48" s="3">
        <v>750</v>
      </c>
      <c r="AN48" s="3" t="s">
        <v>104</v>
      </c>
      <c r="AO48" s="3">
        <v>800</v>
      </c>
      <c r="AP48" s="3">
        <v>125</v>
      </c>
      <c r="AQ48" s="3" t="s">
        <v>104</v>
      </c>
      <c r="AR48" s="3">
        <v>600</v>
      </c>
      <c r="AS48" s="3">
        <v>550</v>
      </c>
      <c r="AT48" s="3">
        <v>500</v>
      </c>
      <c r="AU48" s="3" t="s">
        <v>104</v>
      </c>
      <c r="AV48" s="3">
        <v>550</v>
      </c>
      <c r="AW48" s="3">
        <v>550</v>
      </c>
      <c r="AX48" s="3">
        <v>750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150</v>
      </c>
      <c r="F49" s="3">
        <v>150</v>
      </c>
      <c r="G49" s="3" t="s">
        <v>104</v>
      </c>
      <c r="H49" s="3" t="s">
        <v>104</v>
      </c>
      <c r="I49" s="3" t="s">
        <v>104</v>
      </c>
      <c r="J49" s="3">
        <v>150</v>
      </c>
      <c r="K49" s="3">
        <v>100</v>
      </c>
      <c r="L49" s="3">
        <v>675</v>
      </c>
      <c r="M49" s="3">
        <v>725</v>
      </c>
      <c r="N49" s="3">
        <v>875</v>
      </c>
      <c r="O49" s="3">
        <v>800</v>
      </c>
      <c r="P49" s="3">
        <v>825</v>
      </c>
      <c r="Q49" s="3">
        <v>750</v>
      </c>
      <c r="R49" s="3" t="s">
        <v>104</v>
      </c>
      <c r="S49" s="3" t="s">
        <v>104</v>
      </c>
      <c r="T49" s="3">
        <v>400</v>
      </c>
      <c r="U49" s="3">
        <v>400</v>
      </c>
      <c r="V49" s="3">
        <v>550</v>
      </c>
      <c r="W49" s="3">
        <v>500</v>
      </c>
      <c r="X49" s="3">
        <v>550</v>
      </c>
      <c r="Y49" s="3">
        <v>500</v>
      </c>
      <c r="Z49" s="3">
        <v>400</v>
      </c>
      <c r="AA49" s="3">
        <v>400</v>
      </c>
      <c r="AB49" s="3">
        <v>725</v>
      </c>
      <c r="AC49" s="3" t="s">
        <v>104</v>
      </c>
      <c r="AD49" s="3" t="s">
        <v>104</v>
      </c>
      <c r="AE49" s="3">
        <v>825</v>
      </c>
      <c r="AF49" s="3">
        <v>875</v>
      </c>
      <c r="AG49" s="3">
        <v>800</v>
      </c>
      <c r="AH49" s="3" t="s">
        <v>104</v>
      </c>
      <c r="AI49" s="3">
        <v>775</v>
      </c>
      <c r="AJ49" s="3">
        <v>925</v>
      </c>
      <c r="AK49" s="3">
        <v>875</v>
      </c>
      <c r="AL49" s="3">
        <v>925</v>
      </c>
      <c r="AM49" s="3">
        <v>975</v>
      </c>
      <c r="AN49" s="3" t="s">
        <v>104</v>
      </c>
      <c r="AO49" s="3">
        <v>925</v>
      </c>
      <c r="AP49" s="3">
        <v>125</v>
      </c>
      <c r="AQ49" s="3" t="s">
        <v>104</v>
      </c>
      <c r="AR49" s="3">
        <v>825</v>
      </c>
      <c r="AS49" s="3">
        <v>750</v>
      </c>
      <c r="AT49" s="3">
        <v>675</v>
      </c>
      <c r="AU49" s="3" t="s">
        <v>104</v>
      </c>
      <c r="AV49" s="3">
        <v>725</v>
      </c>
      <c r="AW49" s="3">
        <v>725</v>
      </c>
      <c r="AX49" s="3">
        <v>925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150</v>
      </c>
      <c r="F50" s="3">
        <v>150</v>
      </c>
      <c r="G50" s="3" t="s">
        <v>104</v>
      </c>
      <c r="H50" s="3" t="s">
        <v>104</v>
      </c>
      <c r="I50" s="3" t="s">
        <v>104</v>
      </c>
      <c r="J50" s="3">
        <v>150</v>
      </c>
      <c r="K50" s="3">
        <v>100</v>
      </c>
      <c r="L50" s="3">
        <v>500</v>
      </c>
      <c r="M50" s="3">
        <v>550</v>
      </c>
      <c r="N50" s="3">
        <v>625</v>
      </c>
      <c r="O50" s="3">
        <v>575</v>
      </c>
      <c r="P50" s="3">
        <v>575</v>
      </c>
      <c r="Q50" s="3">
        <v>525</v>
      </c>
      <c r="R50" s="3" t="s">
        <v>104</v>
      </c>
      <c r="S50" s="3" t="s">
        <v>104</v>
      </c>
      <c r="T50" s="3">
        <v>325</v>
      </c>
      <c r="U50" s="3">
        <v>325</v>
      </c>
      <c r="V50" s="3">
        <v>475</v>
      </c>
      <c r="W50" s="3">
        <v>425</v>
      </c>
      <c r="X50" s="3">
        <v>475</v>
      </c>
      <c r="Y50" s="3">
        <v>425</v>
      </c>
      <c r="Z50" s="3">
        <v>325</v>
      </c>
      <c r="AA50" s="3">
        <v>325</v>
      </c>
      <c r="AB50" s="3">
        <v>550</v>
      </c>
      <c r="AC50" s="3" t="s">
        <v>104</v>
      </c>
      <c r="AD50" s="3" t="s">
        <v>104</v>
      </c>
      <c r="AE50" s="3">
        <v>625</v>
      </c>
      <c r="AF50" s="3">
        <v>625</v>
      </c>
      <c r="AG50" s="3">
        <v>575</v>
      </c>
      <c r="AH50" s="3" t="s">
        <v>104</v>
      </c>
      <c r="AI50" s="3">
        <v>575</v>
      </c>
      <c r="AJ50" s="3">
        <v>725</v>
      </c>
      <c r="AK50" s="3">
        <v>675</v>
      </c>
      <c r="AL50" s="3">
        <v>675</v>
      </c>
      <c r="AM50" s="3">
        <v>725</v>
      </c>
      <c r="AN50" s="3" t="s">
        <v>104</v>
      </c>
      <c r="AO50" s="3">
        <v>775</v>
      </c>
      <c r="AP50" s="3">
        <v>125</v>
      </c>
      <c r="AQ50" s="3" t="s">
        <v>104</v>
      </c>
      <c r="AR50" s="3">
        <v>575</v>
      </c>
      <c r="AS50" s="3">
        <v>525</v>
      </c>
      <c r="AT50" s="3">
        <v>500</v>
      </c>
      <c r="AU50" s="3" t="s">
        <v>104</v>
      </c>
      <c r="AV50" s="3">
        <v>550</v>
      </c>
      <c r="AW50" s="3">
        <v>550</v>
      </c>
      <c r="AX50" s="3">
        <v>750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150</v>
      </c>
      <c r="F51" s="3">
        <v>150</v>
      </c>
      <c r="G51" s="3" t="s">
        <v>104</v>
      </c>
      <c r="H51" s="3" t="s">
        <v>104</v>
      </c>
      <c r="I51" s="3" t="s">
        <v>104</v>
      </c>
      <c r="J51" s="3">
        <v>150</v>
      </c>
      <c r="K51" s="3">
        <v>100</v>
      </c>
      <c r="L51" s="3">
        <v>550</v>
      </c>
      <c r="M51" s="3">
        <v>600</v>
      </c>
      <c r="N51" s="3">
        <v>700</v>
      </c>
      <c r="O51" s="3">
        <v>650</v>
      </c>
      <c r="P51" s="3">
        <v>650</v>
      </c>
      <c r="Q51" s="3">
        <v>600</v>
      </c>
      <c r="R51" s="3" t="s">
        <v>104</v>
      </c>
      <c r="S51" s="3" t="s">
        <v>104</v>
      </c>
      <c r="T51" s="3">
        <v>400</v>
      </c>
      <c r="U51" s="3">
        <v>400</v>
      </c>
      <c r="V51" s="3">
        <v>550</v>
      </c>
      <c r="W51" s="3">
        <v>500</v>
      </c>
      <c r="X51" s="3">
        <v>550</v>
      </c>
      <c r="Y51" s="3">
        <v>500</v>
      </c>
      <c r="Z51" s="3">
        <v>400</v>
      </c>
      <c r="AA51" s="3">
        <v>400</v>
      </c>
      <c r="AB51" s="3">
        <v>600</v>
      </c>
      <c r="AC51" s="3" t="s">
        <v>104</v>
      </c>
      <c r="AD51" s="3" t="s">
        <v>104</v>
      </c>
      <c r="AE51" s="3">
        <v>700</v>
      </c>
      <c r="AF51" s="3">
        <v>700</v>
      </c>
      <c r="AG51" s="3">
        <v>650</v>
      </c>
      <c r="AH51" s="3" t="s">
        <v>104</v>
      </c>
      <c r="AI51" s="3">
        <v>650</v>
      </c>
      <c r="AJ51" s="3">
        <v>800</v>
      </c>
      <c r="AK51" s="3">
        <v>750</v>
      </c>
      <c r="AL51" s="3">
        <v>750</v>
      </c>
      <c r="AM51" s="3">
        <v>800</v>
      </c>
      <c r="AN51" s="3" t="s">
        <v>104</v>
      </c>
      <c r="AO51" s="3">
        <v>850</v>
      </c>
      <c r="AP51" s="3">
        <v>125</v>
      </c>
      <c r="AQ51" s="3" t="s">
        <v>104</v>
      </c>
      <c r="AR51" s="3">
        <v>650</v>
      </c>
      <c r="AS51" s="3">
        <v>600</v>
      </c>
      <c r="AT51" s="3">
        <v>550</v>
      </c>
      <c r="AU51" s="3" t="s">
        <v>104</v>
      </c>
      <c r="AV51" s="3">
        <v>600</v>
      </c>
      <c r="AW51" s="3">
        <v>600</v>
      </c>
      <c r="AX51" s="3">
        <v>800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150</v>
      </c>
      <c r="F52" s="3">
        <v>150</v>
      </c>
      <c r="G52" s="3" t="s">
        <v>104</v>
      </c>
      <c r="H52" s="3" t="s">
        <v>104</v>
      </c>
      <c r="I52" s="3" t="s">
        <v>104</v>
      </c>
      <c r="J52" s="3">
        <v>150</v>
      </c>
      <c r="K52" s="3">
        <v>100</v>
      </c>
      <c r="L52" s="3">
        <v>650</v>
      </c>
      <c r="M52" s="3">
        <v>700</v>
      </c>
      <c r="N52" s="3">
        <v>800</v>
      </c>
      <c r="O52" s="3">
        <v>750</v>
      </c>
      <c r="P52" s="3">
        <v>750</v>
      </c>
      <c r="Q52" s="3">
        <v>700</v>
      </c>
      <c r="R52" s="3" t="s">
        <v>104</v>
      </c>
      <c r="S52" s="3" t="s">
        <v>104</v>
      </c>
      <c r="T52" s="3">
        <v>500</v>
      </c>
      <c r="U52" s="3">
        <v>500</v>
      </c>
      <c r="V52" s="3">
        <v>650</v>
      </c>
      <c r="W52" s="3">
        <v>600</v>
      </c>
      <c r="X52" s="3">
        <v>650</v>
      </c>
      <c r="Y52" s="3">
        <v>600</v>
      </c>
      <c r="Z52" s="3">
        <v>500</v>
      </c>
      <c r="AA52" s="3">
        <v>500</v>
      </c>
      <c r="AB52" s="3">
        <v>700</v>
      </c>
      <c r="AC52" s="3" t="s">
        <v>104</v>
      </c>
      <c r="AD52" s="3" t="s">
        <v>104</v>
      </c>
      <c r="AE52" s="3">
        <v>800</v>
      </c>
      <c r="AF52" s="3">
        <v>800</v>
      </c>
      <c r="AG52" s="3">
        <v>750</v>
      </c>
      <c r="AH52" s="3" t="s">
        <v>104</v>
      </c>
      <c r="AI52" s="3">
        <v>750</v>
      </c>
      <c r="AJ52" s="3">
        <v>900</v>
      </c>
      <c r="AK52" s="3">
        <v>850</v>
      </c>
      <c r="AL52" s="3">
        <v>850</v>
      </c>
      <c r="AM52" s="3">
        <v>900</v>
      </c>
      <c r="AN52" s="3" t="s">
        <v>104</v>
      </c>
      <c r="AO52" s="3">
        <v>950</v>
      </c>
      <c r="AP52" s="3">
        <v>125</v>
      </c>
      <c r="AQ52" s="3" t="s">
        <v>104</v>
      </c>
      <c r="AR52" s="3">
        <v>750</v>
      </c>
      <c r="AS52" s="3">
        <v>700</v>
      </c>
      <c r="AT52" s="3">
        <v>650</v>
      </c>
      <c r="AU52" s="3" t="s">
        <v>104</v>
      </c>
      <c r="AV52" s="3">
        <v>700</v>
      </c>
      <c r="AW52" s="3">
        <v>700</v>
      </c>
      <c r="AX52" s="3">
        <v>900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CBD3-865D-4B67-843F-E259AB91A01F}">
  <sheetPr codeName="Sheet8"/>
  <dimension ref="A1:AX52"/>
  <sheetViews>
    <sheetView workbookViewId="0">
      <pane xSplit="1" topLeftCell="B1" activePane="topRight" state="frozen"/>
      <selection pane="topRight" activeCell="AC7" sqref="AC7"/>
    </sheetView>
  </sheetViews>
  <sheetFormatPr defaultColWidth="9.109375" defaultRowHeight="15" customHeight="1" x14ac:dyDescent="0.3"/>
  <cols>
    <col min="1" max="1" width="7.5546875" style="2" bestFit="1" customWidth="1"/>
    <col min="2" max="2" width="14.109375" style="2" bestFit="1" customWidth="1"/>
    <col min="3" max="3" width="10.109375" style="2" bestFit="1" customWidth="1"/>
    <col min="4" max="9" width="20.6640625" style="2" customWidth="1"/>
    <col min="10" max="10" width="25.6640625" style="2" customWidth="1"/>
    <col min="11" max="22" width="20.6640625" style="2" customWidth="1"/>
    <col min="23" max="23" width="30.6640625" style="2" customWidth="1"/>
    <col min="24" max="26" width="20.6640625" style="2" customWidth="1"/>
    <col min="27" max="27" width="24.88671875" style="2" customWidth="1"/>
    <col min="28" max="31" width="20.6640625" style="2" customWidth="1"/>
    <col min="32" max="32" width="26.109375" style="2" customWidth="1"/>
    <col min="33" max="33" width="24.5546875" style="2" customWidth="1"/>
    <col min="34" max="36" width="20.6640625" style="2" customWidth="1"/>
    <col min="37" max="37" width="26.6640625" style="2" customWidth="1"/>
    <col min="38" max="46" width="20.6640625" style="2" customWidth="1"/>
    <col min="47" max="47" width="25.5546875" style="2" customWidth="1"/>
    <col min="48" max="50" width="20.6640625" style="2" customWidth="1"/>
    <col min="51" max="16384" width="9.109375" style="2"/>
  </cols>
  <sheetData>
    <row r="1" spans="1:50" s="3" customFormat="1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B2" s="3"/>
      <c r="C2" s="3"/>
      <c r="D2" s="3" t="s">
        <v>104</v>
      </c>
      <c r="E2" s="3">
        <v>250</v>
      </c>
      <c r="F2" s="3">
        <v>250</v>
      </c>
      <c r="G2" s="3" t="s">
        <v>104</v>
      </c>
      <c r="H2" s="3" t="s">
        <v>104</v>
      </c>
      <c r="I2" s="3" t="s">
        <v>104</v>
      </c>
      <c r="J2" s="3">
        <v>300</v>
      </c>
      <c r="K2" s="3">
        <v>150</v>
      </c>
      <c r="L2" s="3">
        <v>745</v>
      </c>
      <c r="M2" s="3">
        <v>745</v>
      </c>
      <c r="N2" s="3">
        <v>1045</v>
      </c>
      <c r="O2" s="3">
        <v>895</v>
      </c>
      <c r="P2" s="3">
        <v>1045</v>
      </c>
      <c r="Q2" s="3">
        <v>895</v>
      </c>
      <c r="R2" s="3">
        <v>325</v>
      </c>
      <c r="S2" s="3">
        <v>375</v>
      </c>
      <c r="T2" s="3">
        <v>720</v>
      </c>
      <c r="U2" s="3">
        <v>695</v>
      </c>
      <c r="V2" s="3">
        <v>995</v>
      </c>
      <c r="W2" s="3">
        <v>845</v>
      </c>
      <c r="X2" s="3">
        <v>1020</v>
      </c>
      <c r="Y2" s="3">
        <v>870</v>
      </c>
      <c r="Z2" s="3">
        <v>720</v>
      </c>
      <c r="AA2" s="3">
        <v>720</v>
      </c>
      <c r="AB2" s="3">
        <v>745</v>
      </c>
      <c r="AC2" s="3">
        <v>350</v>
      </c>
      <c r="AD2" s="3">
        <v>250</v>
      </c>
      <c r="AE2" s="3">
        <v>775</v>
      </c>
      <c r="AF2" s="3">
        <v>1045</v>
      </c>
      <c r="AG2" s="3">
        <v>895</v>
      </c>
      <c r="AH2" s="3">
        <v>575</v>
      </c>
      <c r="AI2" s="3">
        <v>740</v>
      </c>
      <c r="AJ2" s="3">
        <v>1040</v>
      </c>
      <c r="AK2" s="3">
        <v>890</v>
      </c>
      <c r="AL2" s="3">
        <v>855</v>
      </c>
      <c r="AM2" s="3">
        <v>855</v>
      </c>
      <c r="AN2" s="3">
        <v>675</v>
      </c>
      <c r="AO2" s="3">
        <v>1005</v>
      </c>
      <c r="AP2" s="3">
        <v>150</v>
      </c>
      <c r="AQ2" s="3">
        <v>625</v>
      </c>
      <c r="AR2" s="3">
        <v>1045</v>
      </c>
      <c r="AS2" s="3">
        <v>895</v>
      </c>
      <c r="AT2" s="3">
        <v>785</v>
      </c>
      <c r="AU2" s="3">
        <v>785</v>
      </c>
      <c r="AV2" s="3">
        <v>745</v>
      </c>
      <c r="AW2" s="3">
        <v>745</v>
      </c>
      <c r="AX2" s="3">
        <v>1035</v>
      </c>
    </row>
    <row r="3" spans="1:50" ht="15" customHeight="1" x14ac:dyDescent="0.3">
      <c r="A3" s="3" t="s">
        <v>5</v>
      </c>
      <c r="B3" s="3"/>
      <c r="C3" s="3"/>
      <c r="D3" s="3" t="s">
        <v>104</v>
      </c>
      <c r="E3" s="3">
        <v>200</v>
      </c>
      <c r="F3" s="3">
        <v>200</v>
      </c>
      <c r="G3" s="3" t="s">
        <v>104</v>
      </c>
      <c r="H3" s="3" t="s">
        <v>104</v>
      </c>
      <c r="I3" s="3" t="s">
        <v>104</v>
      </c>
      <c r="J3" s="3">
        <v>300</v>
      </c>
      <c r="K3" s="3">
        <v>150</v>
      </c>
      <c r="L3" s="3">
        <v>525</v>
      </c>
      <c r="M3" s="3">
        <v>575</v>
      </c>
      <c r="N3" s="3">
        <v>875</v>
      </c>
      <c r="O3" s="3">
        <v>725</v>
      </c>
      <c r="P3" s="3">
        <v>825</v>
      </c>
      <c r="Q3" s="3">
        <v>675</v>
      </c>
      <c r="R3" s="3">
        <v>250</v>
      </c>
      <c r="S3" s="3">
        <v>350</v>
      </c>
      <c r="T3" s="3">
        <v>490</v>
      </c>
      <c r="U3" s="3">
        <v>475</v>
      </c>
      <c r="V3" s="3">
        <v>775</v>
      </c>
      <c r="W3" s="3">
        <v>625</v>
      </c>
      <c r="X3" s="3">
        <v>790</v>
      </c>
      <c r="Y3" s="3">
        <v>640</v>
      </c>
      <c r="Z3" s="3">
        <v>490</v>
      </c>
      <c r="AA3" s="3">
        <v>490</v>
      </c>
      <c r="AB3" s="3">
        <v>575</v>
      </c>
      <c r="AC3" s="3">
        <v>200</v>
      </c>
      <c r="AD3" s="3">
        <v>200</v>
      </c>
      <c r="AE3" s="3">
        <v>615</v>
      </c>
      <c r="AF3" s="3">
        <v>875</v>
      </c>
      <c r="AG3" s="3">
        <v>725</v>
      </c>
      <c r="AH3" s="3">
        <v>375</v>
      </c>
      <c r="AI3" s="3">
        <v>570</v>
      </c>
      <c r="AJ3" s="3">
        <v>870</v>
      </c>
      <c r="AK3" s="3">
        <v>720</v>
      </c>
      <c r="AL3" s="3">
        <v>685</v>
      </c>
      <c r="AM3" s="3">
        <v>685</v>
      </c>
      <c r="AN3" s="3">
        <v>475</v>
      </c>
      <c r="AO3" s="3">
        <v>835</v>
      </c>
      <c r="AP3" s="3">
        <v>150</v>
      </c>
      <c r="AQ3" s="3">
        <v>395</v>
      </c>
      <c r="AR3" s="3">
        <v>825</v>
      </c>
      <c r="AS3" s="3">
        <v>675</v>
      </c>
      <c r="AT3" s="3">
        <v>625</v>
      </c>
      <c r="AU3" s="3">
        <v>625</v>
      </c>
      <c r="AV3" s="3">
        <v>575</v>
      </c>
      <c r="AW3" s="3">
        <v>575</v>
      </c>
      <c r="AX3" s="3">
        <v>875</v>
      </c>
    </row>
    <row r="4" spans="1:50" ht="15" customHeight="1" x14ac:dyDescent="0.3">
      <c r="A4" s="3" t="s">
        <v>6</v>
      </c>
      <c r="B4" s="3"/>
      <c r="C4" s="3"/>
      <c r="D4" s="3" t="s">
        <v>104</v>
      </c>
      <c r="E4" s="3">
        <v>250</v>
      </c>
      <c r="F4" s="3">
        <v>250</v>
      </c>
      <c r="G4" s="3" t="s">
        <v>104</v>
      </c>
      <c r="H4" s="3" t="s">
        <v>104</v>
      </c>
      <c r="I4" s="3" t="s">
        <v>104</v>
      </c>
      <c r="J4" s="3">
        <v>300</v>
      </c>
      <c r="K4" s="3">
        <v>150</v>
      </c>
      <c r="L4" s="3">
        <v>695</v>
      </c>
      <c r="M4" s="3">
        <v>695</v>
      </c>
      <c r="N4" s="3">
        <v>995</v>
      </c>
      <c r="O4" s="3">
        <v>845</v>
      </c>
      <c r="P4" s="3">
        <v>995</v>
      </c>
      <c r="Q4" s="3">
        <v>845</v>
      </c>
      <c r="R4" s="3">
        <v>300</v>
      </c>
      <c r="S4" s="3">
        <v>350</v>
      </c>
      <c r="T4" s="3">
        <v>590</v>
      </c>
      <c r="U4" s="3">
        <v>645</v>
      </c>
      <c r="V4" s="3">
        <v>945</v>
      </c>
      <c r="W4" s="3">
        <v>795</v>
      </c>
      <c r="X4" s="3">
        <v>890</v>
      </c>
      <c r="Y4" s="3">
        <v>740</v>
      </c>
      <c r="Z4" s="3">
        <v>590</v>
      </c>
      <c r="AA4" s="3">
        <v>590</v>
      </c>
      <c r="AB4" s="3">
        <v>695</v>
      </c>
      <c r="AC4" s="3">
        <v>300</v>
      </c>
      <c r="AD4" s="3">
        <v>250</v>
      </c>
      <c r="AE4" s="3">
        <v>725</v>
      </c>
      <c r="AF4" s="3">
        <v>995</v>
      </c>
      <c r="AG4" s="3">
        <v>845</v>
      </c>
      <c r="AH4" s="3">
        <v>425</v>
      </c>
      <c r="AI4" s="3">
        <v>690</v>
      </c>
      <c r="AJ4" s="3">
        <v>990</v>
      </c>
      <c r="AK4" s="3">
        <v>840</v>
      </c>
      <c r="AL4" s="3">
        <v>805</v>
      </c>
      <c r="AM4" s="3">
        <v>805</v>
      </c>
      <c r="AN4" s="3">
        <v>525</v>
      </c>
      <c r="AO4" s="3">
        <v>995</v>
      </c>
      <c r="AP4" s="3">
        <v>150</v>
      </c>
      <c r="AQ4" s="3">
        <v>495</v>
      </c>
      <c r="AR4" s="3">
        <v>995</v>
      </c>
      <c r="AS4" s="3">
        <v>845</v>
      </c>
      <c r="AT4" s="3">
        <v>735</v>
      </c>
      <c r="AU4" s="3">
        <v>735</v>
      </c>
      <c r="AV4" s="3">
        <v>695</v>
      </c>
      <c r="AW4" s="3">
        <v>695</v>
      </c>
      <c r="AX4" s="3">
        <v>985</v>
      </c>
    </row>
    <row r="5" spans="1:50" ht="15" customHeight="1" x14ac:dyDescent="0.3">
      <c r="A5" s="3" t="s">
        <v>7</v>
      </c>
      <c r="B5" s="3"/>
      <c r="C5" s="3"/>
      <c r="D5" s="3" t="s">
        <v>104</v>
      </c>
      <c r="E5" s="3">
        <v>200</v>
      </c>
      <c r="F5" s="3">
        <v>200</v>
      </c>
      <c r="G5" s="3" t="s">
        <v>104</v>
      </c>
      <c r="H5" s="3" t="s">
        <v>104</v>
      </c>
      <c r="I5" s="3" t="s">
        <v>104</v>
      </c>
      <c r="J5" s="3">
        <v>300</v>
      </c>
      <c r="K5" s="3">
        <v>150</v>
      </c>
      <c r="L5" s="3">
        <v>535</v>
      </c>
      <c r="M5" s="3">
        <v>585</v>
      </c>
      <c r="N5" s="3">
        <v>885</v>
      </c>
      <c r="O5" s="3">
        <v>735</v>
      </c>
      <c r="P5" s="3">
        <v>835</v>
      </c>
      <c r="Q5" s="3">
        <v>685</v>
      </c>
      <c r="R5" s="3">
        <v>275</v>
      </c>
      <c r="S5" s="3">
        <v>350</v>
      </c>
      <c r="T5" s="3">
        <v>590</v>
      </c>
      <c r="U5" s="3">
        <v>485</v>
      </c>
      <c r="V5" s="3">
        <v>785</v>
      </c>
      <c r="W5" s="3">
        <v>635</v>
      </c>
      <c r="X5" s="3">
        <v>890</v>
      </c>
      <c r="Y5" s="3">
        <v>740</v>
      </c>
      <c r="Z5" s="3">
        <v>590</v>
      </c>
      <c r="AA5" s="3">
        <v>590</v>
      </c>
      <c r="AB5" s="3">
        <v>585</v>
      </c>
      <c r="AC5" s="3">
        <v>250</v>
      </c>
      <c r="AD5" s="3">
        <v>200</v>
      </c>
      <c r="AE5" s="3">
        <v>695</v>
      </c>
      <c r="AF5" s="3">
        <v>885</v>
      </c>
      <c r="AG5" s="3">
        <v>735</v>
      </c>
      <c r="AH5" s="3">
        <v>400</v>
      </c>
      <c r="AI5" s="3">
        <v>660</v>
      </c>
      <c r="AJ5" s="3">
        <v>960</v>
      </c>
      <c r="AK5" s="3">
        <v>810</v>
      </c>
      <c r="AL5" s="3">
        <v>695</v>
      </c>
      <c r="AM5" s="3">
        <v>695</v>
      </c>
      <c r="AN5" s="3">
        <v>500</v>
      </c>
      <c r="AO5" s="3">
        <v>845</v>
      </c>
      <c r="AP5" s="3">
        <v>150</v>
      </c>
      <c r="AQ5" s="3">
        <v>495</v>
      </c>
      <c r="AR5" s="3">
        <v>835</v>
      </c>
      <c r="AS5" s="3">
        <v>685</v>
      </c>
      <c r="AT5" s="3">
        <v>705</v>
      </c>
      <c r="AU5" s="3">
        <v>705</v>
      </c>
      <c r="AV5" s="3">
        <v>585</v>
      </c>
      <c r="AW5" s="3">
        <v>585</v>
      </c>
      <c r="AX5" s="3">
        <v>955</v>
      </c>
    </row>
    <row r="6" spans="1:50" ht="15" customHeight="1" x14ac:dyDescent="0.3">
      <c r="A6" s="3" t="s">
        <v>8</v>
      </c>
      <c r="B6" s="3"/>
      <c r="C6" s="3"/>
      <c r="D6" s="3" t="s">
        <v>104</v>
      </c>
      <c r="E6" s="3">
        <v>200</v>
      </c>
      <c r="F6" s="3">
        <v>200</v>
      </c>
      <c r="G6" s="3" t="s">
        <v>104</v>
      </c>
      <c r="H6" s="3" t="s">
        <v>104</v>
      </c>
      <c r="I6" s="3" t="s">
        <v>104</v>
      </c>
      <c r="J6" s="3">
        <v>300</v>
      </c>
      <c r="K6" s="3">
        <v>150</v>
      </c>
      <c r="L6" s="3">
        <v>525</v>
      </c>
      <c r="M6" s="3">
        <v>575</v>
      </c>
      <c r="N6" s="3">
        <v>875</v>
      </c>
      <c r="O6" s="3">
        <v>725</v>
      </c>
      <c r="P6" s="3">
        <v>825</v>
      </c>
      <c r="Q6" s="3">
        <v>675</v>
      </c>
      <c r="R6" s="3">
        <v>250</v>
      </c>
      <c r="S6" s="3">
        <v>350</v>
      </c>
      <c r="T6" s="3">
        <v>490</v>
      </c>
      <c r="U6" s="3">
        <v>475</v>
      </c>
      <c r="V6" s="3">
        <v>775</v>
      </c>
      <c r="W6" s="3">
        <v>625</v>
      </c>
      <c r="X6" s="3">
        <v>790</v>
      </c>
      <c r="Y6" s="3">
        <v>640</v>
      </c>
      <c r="Z6" s="3">
        <v>490</v>
      </c>
      <c r="AA6" s="3">
        <v>490</v>
      </c>
      <c r="AB6" s="3">
        <v>575</v>
      </c>
      <c r="AC6" s="3">
        <v>200</v>
      </c>
      <c r="AD6" s="3">
        <v>200</v>
      </c>
      <c r="AE6" s="3">
        <v>615</v>
      </c>
      <c r="AF6" s="3">
        <v>875</v>
      </c>
      <c r="AG6" s="3">
        <v>725</v>
      </c>
      <c r="AH6" s="3">
        <v>375</v>
      </c>
      <c r="AI6" s="3">
        <v>570</v>
      </c>
      <c r="AJ6" s="3">
        <v>870</v>
      </c>
      <c r="AK6" s="3">
        <v>720</v>
      </c>
      <c r="AL6" s="3">
        <v>685</v>
      </c>
      <c r="AM6" s="3">
        <v>685</v>
      </c>
      <c r="AN6" s="3">
        <v>475</v>
      </c>
      <c r="AO6" s="3">
        <v>835</v>
      </c>
      <c r="AP6" s="3">
        <v>150</v>
      </c>
      <c r="AQ6" s="3">
        <v>395</v>
      </c>
      <c r="AR6" s="3">
        <v>825</v>
      </c>
      <c r="AS6" s="3">
        <v>675</v>
      </c>
      <c r="AT6" s="3">
        <v>625</v>
      </c>
      <c r="AU6" s="3">
        <v>625</v>
      </c>
      <c r="AV6" s="3">
        <v>575</v>
      </c>
      <c r="AW6" s="3">
        <v>575</v>
      </c>
      <c r="AX6" s="3">
        <v>875</v>
      </c>
    </row>
    <row r="7" spans="1:50" ht="15" customHeight="1" x14ac:dyDescent="0.3">
      <c r="A7" s="3" t="s">
        <v>9</v>
      </c>
      <c r="B7" s="3"/>
      <c r="C7" s="3"/>
      <c r="D7" s="3" t="s">
        <v>104</v>
      </c>
      <c r="E7" s="3">
        <v>250</v>
      </c>
      <c r="F7" s="3">
        <v>250</v>
      </c>
      <c r="G7" s="3" t="s">
        <v>104</v>
      </c>
      <c r="H7" s="3" t="s">
        <v>104</v>
      </c>
      <c r="I7" s="3" t="s">
        <v>104</v>
      </c>
      <c r="J7" s="3">
        <v>300</v>
      </c>
      <c r="K7" s="3">
        <v>150</v>
      </c>
      <c r="L7" s="3">
        <v>695</v>
      </c>
      <c r="M7" s="3">
        <v>695</v>
      </c>
      <c r="N7" s="3">
        <v>995</v>
      </c>
      <c r="O7" s="3">
        <v>845</v>
      </c>
      <c r="P7" s="3">
        <v>995</v>
      </c>
      <c r="Q7" s="3">
        <v>845</v>
      </c>
      <c r="R7" s="3">
        <v>300</v>
      </c>
      <c r="S7" s="3">
        <v>350</v>
      </c>
      <c r="T7" s="3">
        <v>590</v>
      </c>
      <c r="U7" s="3">
        <v>645</v>
      </c>
      <c r="V7" s="3">
        <v>945</v>
      </c>
      <c r="W7" s="3">
        <v>795</v>
      </c>
      <c r="X7" s="3">
        <v>890</v>
      </c>
      <c r="Y7" s="3">
        <v>740</v>
      </c>
      <c r="Z7" s="3">
        <v>590</v>
      </c>
      <c r="AA7" s="3">
        <v>590</v>
      </c>
      <c r="AB7" s="3">
        <v>695</v>
      </c>
      <c r="AC7" s="3">
        <v>300</v>
      </c>
      <c r="AD7" s="3">
        <v>250</v>
      </c>
      <c r="AE7" s="3">
        <v>725</v>
      </c>
      <c r="AF7" s="3">
        <v>995</v>
      </c>
      <c r="AG7" s="3">
        <v>845</v>
      </c>
      <c r="AH7" s="3">
        <v>425</v>
      </c>
      <c r="AI7" s="3">
        <v>690</v>
      </c>
      <c r="AJ7" s="3">
        <v>990</v>
      </c>
      <c r="AK7" s="3">
        <v>840</v>
      </c>
      <c r="AL7" s="3">
        <v>805</v>
      </c>
      <c r="AM7" s="3">
        <v>805</v>
      </c>
      <c r="AN7" s="3">
        <v>525</v>
      </c>
      <c r="AO7" s="3">
        <v>995</v>
      </c>
      <c r="AP7" s="3">
        <v>150</v>
      </c>
      <c r="AQ7" s="3">
        <v>495</v>
      </c>
      <c r="AR7" s="3">
        <v>995</v>
      </c>
      <c r="AS7" s="3">
        <v>845</v>
      </c>
      <c r="AT7" s="3">
        <v>735</v>
      </c>
      <c r="AU7" s="3">
        <v>735</v>
      </c>
      <c r="AV7" s="3">
        <v>695</v>
      </c>
      <c r="AW7" s="3">
        <v>695</v>
      </c>
      <c r="AX7" s="3">
        <v>985</v>
      </c>
    </row>
    <row r="8" spans="1:50" ht="15" customHeight="1" x14ac:dyDescent="0.3">
      <c r="A8" s="3" t="s">
        <v>10</v>
      </c>
      <c r="B8" s="3"/>
      <c r="C8" s="3"/>
      <c r="D8" s="3" t="s">
        <v>104</v>
      </c>
      <c r="E8" s="3">
        <v>180</v>
      </c>
      <c r="F8" s="3">
        <v>180</v>
      </c>
      <c r="G8" s="3" t="s">
        <v>104</v>
      </c>
      <c r="H8" s="3" t="s">
        <v>104</v>
      </c>
      <c r="I8" s="3" t="s">
        <v>104</v>
      </c>
      <c r="J8" s="3">
        <v>260</v>
      </c>
      <c r="K8" s="3">
        <v>130</v>
      </c>
      <c r="L8" s="3">
        <v>465</v>
      </c>
      <c r="M8" s="3">
        <v>515</v>
      </c>
      <c r="N8" s="3">
        <v>775</v>
      </c>
      <c r="O8" s="3">
        <v>645</v>
      </c>
      <c r="P8" s="3">
        <v>725</v>
      </c>
      <c r="Q8" s="3">
        <v>595</v>
      </c>
      <c r="R8" s="3">
        <v>205</v>
      </c>
      <c r="S8" s="3">
        <v>325</v>
      </c>
      <c r="T8" s="3">
        <v>425</v>
      </c>
      <c r="U8" s="3">
        <v>415</v>
      </c>
      <c r="V8" s="3">
        <v>675</v>
      </c>
      <c r="W8" s="3">
        <v>545</v>
      </c>
      <c r="X8" s="3">
        <v>685</v>
      </c>
      <c r="Y8" s="3">
        <v>555</v>
      </c>
      <c r="Z8" s="3">
        <v>425</v>
      </c>
      <c r="AA8" s="3">
        <v>425</v>
      </c>
      <c r="AB8" s="3">
        <v>515</v>
      </c>
      <c r="AC8" s="3">
        <v>180</v>
      </c>
      <c r="AD8" s="3">
        <v>180</v>
      </c>
      <c r="AE8" s="3">
        <v>560</v>
      </c>
      <c r="AF8" s="3">
        <v>775</v>
      </c>
      <c r="AG8" s="3">
        <v>645</v>
      </c>
      <c r="AH8" s="3">
        <v>330</v>
      </c>
      <c r="AI8" s="3">
        <v>525</v>
      </c>
      <c r="AJ8" s="3">
        <v>785</v>
      </c>
      <c r="AK8" s="3">
        <v>655</v>
      </c>
      <c r="AL8" s="3">
        <v>645</v>
      </c>
      <c r="AM8" s="3">
        <v>645</v>
      </c>
      <c r="AN8" s="3">
        <v>430</v>
      </c>
      <c r="AO8" s="3">
        <v>775</v>
      </c>
      <c r="AP8" s="3">
        <v>130</v>
      </c>
      <c r="AQ8" s="3">
        <v>330</v>
      </c>
      <c r="AR8" s="3">
        <v>725</v>
      </c>
      <c r="AS8" s="3">
        <v>595</v>
      </c>
      <c r="AT8" s="3">
        <v>560</v>
      </c>
      <c r="AU8" s="3">
        <v>560</v>
      </c>
      <c r="AV8" s="3">
        <v>515</v>
      </c>
      <c r="AW8" s="3">
        <v>515</v>
      </c>
      <c r="AX8" s="3">
        <v>810</v>
      </c>
    </row>
    <row r="9" spans="1:50" ht="15" customHeight="1" x14ac:dyDescent="0.3">
      <c r="A9" s="3" t="s">
        <v>11</v>
      </c>
      <c r="B9" s="3"/>
      <c r="C9" s="3"/>
      <c r="D9" s="3" t="s">
        <v>104</v>
      </c>
      <c r="E9" s="3">
        <v>250</v>
      </c>
      <c r="F9" s="3">
        <v>250</v>
      </c>
      <c r="G9" s="3" t="s">
        <v>104</v>
      </c>
      <c r="H9" s="3" t="s">
        <v>104</v>
      </c>
      <c r="I9" s="3" t="s">
        <v>104</v>
      </c>
      <c r="J9" s="3">
        <v>300</v>
      </c>
      <c r="K9" s="3">
        <v>150</v>
      </c>
      <c r="L9" s="3">
        <v>695</v>
      </c>
      <c r="M9" s="3">
        <v>695</v>
      </c>
      <c r="N9" s="3">
        <v>995</v>
      </c>
      <c r="O9" s="3">
        <v>845</v>
      </c>
      <c r="P9" s="3">
        <v>995</v>
      </c>
      <c r="Q9" s="3">
        <v>845</v>
      </c>
      <c r="R9" s="3">
        <v>300</v>
      </c>
      <c r="S9" s="3">
        <v>350</v>
      </c>
      <c r="T9" s="3">
        <v>590</v>
      </c>
      <c r="U9" s="3">
        <v>645</v>
      </c>
      <c r="V9" s="3">
        <v>945</v>
      </c>
      <c r="W9" s="3">
        <v>795</v>
      </c>
      <c r="X9" s="3">
        <v>890</v>
      </c>
      <c r="Y9" s="3">
        <v>740</v>
      </c>
      <c r="Z9" s="3">
        <v>590</v>
      </c>
      <c r="AA9" s="3">
        <v>590</v>
      </c>
      <c r="AB9" s="3">
        <v>695</v>
      </c>
      <c r="AC9" s="3">
        <v>300</v>
      </c>
      <c r="AD9" s="3">
        <v>250</v>
      </c>
      <c r="AE9" s="3">
        <v>725</v>
      </c>
      <c r="AF9" s="3">
        <v>995</v>
      </c>
      <c r="AG9" s="3">
        <v>845</v>
      </c>
      <c r="AH9" s="3">
        <v>425</v>
      </c>
      <c r="AI9" s="3">
        <v>690</v>
      </c>
      <c r="AJ9" s="3">
        <v>990</v>
      </c>
      <c r="AK9" s="3">
        <v>840</v>
      </c>
      <c r="AL9" s="3">
        <v>805</v>
      </c>
      <c r="AM9" s="3">
        <v>805</v>
      </c>
      <c r="AN9" s="3">
        <v>525</v>
      </c>
      <c r="AO9" s="3">
        <v>995</v>
      </c>
      <c r="AP9" s="3">
        <v>150</v>
      </c>
      <c r="AQ9" s="3">
        <v>495</v>
      </c>
      <c r="AR9" s="3">
        <v>995</v>
      </c>
      <c r="AS9" s="3">
        <v>845</v>
      </c>
      <c r="AT9" s="3">
        <v>735</v>
      </c>
      <c r="AU9" s="3">
        <v>735</v>
      </c>
      <c r="AV9" s="3">
        <v>695</v>
      </c>
      <c r="AW9" s="3">
        <v>695</v>
      </c>
      <c r="AX9" s="3">
        <v>985</v>
      </c>
    </row>
    <row r="10" spans="1:50" ht="15" customHeight="1" x14ac:dyDescent="0.3">
      <c r="A10" s="3" t="s">
        <v>12</v>
      </c>
      <c r="B10" s="3"/>
      <c r="C10" s="3"/>
      <c r="D10" s="3" t="s">
        <v>104</v>
      </c>
      <c r="E10" s="3">
        <v>200</v>
      </c>
      <c r="F10" s="3">
        <v>200</v>
      </c>
      <c r="G10" s="3" t="s">
        <v>104</v>
      </c>
      <c r="H10" s="3" t="s">
        <v>104</v>
      </c>
      <c r="I10" s="3" t="s">
        <v>104</v>
      </c>
      <c r="J10" s="3">
        <v>300</v>
      </c>
      <c r="K10" s="3">
        <v>150</v>
      </c>
      <c r="L10" s="3">
        <v>485</v>
      </c>
      <c r="M10" s="3">
        <v>535</v>
      </c>
      <c r="N10" s="3">
        <v>835</v>
      </c>
      <c r="O10" s="3">
        <v>685</v>
      </c>
      <c r="P10" s="3">
        <v>785</v>
      </c>
      <c r="Q10" s="3">
        <v>635</v>
      </c>
      <c r="R10" s="3">
        <v>225</v>
      </c>
      <c r="S10" s="3">
        <v>325</v>
      </c>
      <c r="T10" s="3">
        <v>445</v>
      </c>
      <c r="U10" s="3">
        <v>435</v>
      </c>
      <c r="V10" s="3">
        <v>735</v>
      </c>
      <c r="W10" s="3">
        <v>585</v>
      </c>
      <c r="X10" s="3">
        <v>595</v>
      </c>
      <c r="Y10" s="3">
        <v>595</v>
      </c>
      <c r="Z10" s="3">
        <v>445</v>
      </c>
      <c r="AA10" s="3">
        <v>445</v>
      </c>
      <c r="AB10" s="3">
        <v>535</v>
      </c>
      <c r="AC10" s="3">
        <v>200</v>
      </c>
      <c r="AD10" s="3">
        <v>200</v>
      </c>
      <c r="AE10" s="3">
        <v>580</v>
      </c>
      <c r="AF10" s="3">
        <v>835</v>
      </c>
      <c r="AG10" s="3">
        <v>685</v>
      </c>
      <c r="AH10" s="3">
        <v>350</v>
      </c>
      <c r="AI10" s="3">
        <v>580</v>
      </c>
      <c r="AJ10" s="3">
        <v>845</v>
      </c>
      <c r="AK10" s="3">
        <v>695</v>
      </c>
      <c r="AL10" s="3">
        <v>665</v>
      </c>
      <c r="AM10" s="3">
        <v>665</v>
      </c>
      <c r="AN10" s="3">
        <v>450</v>
      </c>
      <c r="AO10" s="3">
        <v>815</v>
      </c>
      <c r="AP10" s="3">
        <v>150</v>
      </c>
      <c r="AQ10" s="3">
        <v>350</v>
      </c>
      <c r="AR10" s="3">
        <v>785</v>
      </c>
      <c r="AS10" s="3">
        <v>635</v>
      </c>
      <c r="AT10" s="3">
        <v>580</v>
      </c>
      <c r="AU10" s="3">
        <v>580</v>
      </c>
      <c r="AV10" s="3">
        <v>535</v>
      </c>
      <c r="AW10" s="3">
        <v>535</v>
      </c>
      <c r="AX10" s="3">
        <v>830</v>
      </c>
    </row>
    <row r="11" spans="1:50" ht="15" customHeight="1" x14ac:dyDescent="0.3">
      <c r="A11" s="3" t="s">
        <v>13</v>
      </c>
      <c r="B11" s="3"/>
      <c r="C11" s="3"/>
      <c r="D11" s="3" t="s">
        <v>104</v>
      </c>
      <c r="E11" s="3">
        <v>200</v>
      </c>
      <c r="F11" s="3">
        <v>200</v>
      </c>
      <c r="G11" s="3" t="s">
        <v>104</v>
      </c>
      <c r="H11" s="3" t="s">
        <v>104</v>
      </c>
      <c r="I11" s="3" t="s">
        <v>104</v>
      </c>
      <c r="J11" s="3">
        <v>300</v>
      </c>
      <c r="K11" s="3">
        <v>150</v>
      </c>
      <c r="L11" s="3">
        <v>485</v>
      </c>
      <c r="M11" s="3">
        <v>535</v>
      </c>
      <c r="N11" s="3">
        <v>835</v>
      </c>
      <c r="O11" s="3">
        <v>685</v>
      </c>
      <c r="P11" s="3">
        <v>785</v>
      </c>
      <c r="Q11" s="3">
        <v>635</v>
      </c>
      <c r="R11" s="3">
        <v>225</v>
      </c>
      <c r="S11" s="3">
        <v>325</v>
      </c>
      <c r="T11" s="3">
        <v>445</v>
      </c>
      <c r="U11" s="3">
        <v>435</v>
      </c>
      <c r="V11" s="3">
        <v>735</v>
      </c>
      <c r="W11" s="3">
        <v>585</v>
      </c>
      <c r="X11" s="3">
        <v>595</v>
      </c>
      <c r="Y11" s="3">
        <v>595</v>
      </c>
      <c r="Z11" s="3">
        <v>445</v>
      </c>
      <c r="AA11" s="3">
        <v>445</v>
      </c>
      <c r="AB11" s="3">
        <v>535</v>
      </c>
      <c r="AC11" s="3">
        <v>200</v>
      </c>
      <c r="AD11" s="3">
        <v>200</v>
      </c>
      <c r="AE11" s="3">
        <v>580</v>
      </c>
      <c r="AF11" s="3">
        <v>835</v>
      </c>
      <c r="AG11" s="3">
        <v>685</v>
      </c>
      <c r="AH11" s="3">
        <v>350</v>
      </c>
      <c r="AI11" s="3">
        <v>580</v>
      </c>
      <c r="AJ11" s="3">
        <v>845</v>
      </c>
      <c r="AK11" s="3">
        <v>695</v>
      </c>
      <c r="AL11" s="3">
        <v>665</v>
      </c>
      <c r="AM11" s="3">
        <v>665</v>
      </c>
      <c r="AN11" s="3">
        <v>450</v>
      </c>
      <c r="AO11" s="3">
        <v>815</v>
      </c>
      <c r="AP11" s="3">
        <v>150</v>
      </c>
      <c r="AQ11" s="3">
        <v>350</v>
      </c>
      <c r="AR11" s="3">
        <v>785</v>
      </c>
      <c r="AS11" s="3">
        <v>635</v>
      </c>
      <c r="AT11" s="3">
        <v>580</v>
      </c>
      <c r="AU11" s="3">
        <v>580</v>
      </c>
      <c r="AV11" s="3">
        <v>535</v>
      </c>
      <c r="AW11" s="3">
        <v>535</v>
      </c>
      <c r="AX11" s="3">
        <v>830</v>
      </c>
    </row>
    <row r="12" spans="1:50" ht="15" customHeight="1" x14ac:dyDescent="0.3">
      <c r="A12" s="3" t="s">
        <v>14</v>
      </c>
      <c r="B12" s="3"/>
      <c r="C12" s="3"/>
      <c r="D12" s="3" t="s">
        <v>104</v>
      </c>
      <c r="E12" s="3">
        <v>200</v>
      </c>
      <c r="F12" s="3">
        <v>200</v>
      </c>
      <c r="G12" s="3" t="s">
        <v>104</v>
      </c>
      <c r="H12" s="3" t="s">
        <v>104</v>
      </c>
      <c r="I12" s="3" t="s">
        <v>104</v>
      </c>
      <c r="J12" s="3">
        <v>300</v>
      </c>
      <c r="K12" s="3">
        <v>150</v>
      </c>
      <c r="L12" s="3">
        <v>485</v>
      </c>
      <c r="M12" s="3">
        <v>535</v>
      </c>
      <c r="N12" s="3">
        <v>835</v>
      </c>
      <c r="O12" s="3">
        <v>685</v>
      </c>
      <c r="P12" s="3">
        <v>785</v>
      </c>
      <c r="Q12" s="3">
        <v>635</v>
      </c>
      <c r="R12" s="3">
        <v>225</v>
      </c>
      <c r="S12" s="3">
        <v>325</v>
      </c>
      <c r="T12" s="3">
        <v>445</v>
      </c>
      <c r="U12" s="3">
        <v>435</v>
      </c>
      <c r="V12" s="3">
        <v>735</v>
      </c>
      <c r="W12" s="3">
        <v>585</v>
      </c>
      <c r="X12" s="3">
        <v>595</v>
      </c>
      <c r="Y12" s="3">
        <v>595</v>
      </c>
      <c r="Z12" s="3">
        <v>445</v>
      </c>
      <c r="AA12" s="3">
        <v>445</v>
      </c>
      <c r="AB12" s="3">
        <v>535</v>
      </c>
      <c r="AC12" s="3">
        <v>200</v>
      </c>
      <c r="AD12" s="3">
        <v>200</v>
      </c>
      <c r="AE12" s="3">
        <v>580</v>
      </c>
      <c r="AF12" s="3">
        <v>835</v>
      </c>
      <c r="AG12" s="3">
        <v>685</v>
      </c>
      <c r="AH12" s="3">
        <v>350</v>
      </c>
      <c r="AI12" s="3">
        <v>580</v>
      </c>
      <c r="AJ12" s="3">
        <v>845</v>
      </c>
      <c r="AK12" s="3">
        <v>695</v>
      </c>
      <c r="AL12" s="3">
        <v>665</v>
      </c>
      <c r="AM12" s="3">
        <v>665</v>
      </c>
      <c r="AN12" s="3">
        <v>450</v>
      </c>
      <c r="AO12" s="3">
        <v>815</v>
      </c>
      <c r="AP12" s="3">
        <v>150</v>
      </c>
      <c r="AQ12" s="3">
        <v>350</v>
      </c>
      <c r="AR12" s="3">
        <v>785</v>
      </c>
      <c r="AS12" s="3">
        <v>635</v>
      </c>
      <c r="AT12" s="3">
        <v>580</v>
      </c>
      <c r="AU12" s="3">
        <v>580</v>
      </c>
      <c r="AV12" s="3">
        <v>535</v>
      </c>
      <c r="AW12" s="3">
        <v>535</v>
      </c>
      <c r="AX12" s="3">
        <v>830</v>
      </c>
    </row>
    <row r="13" spans="1:50" ht="15" customHeight="1" x14ac:dyDescent="0.3">
      <c r="A13" s="3" t="s">
        <v>15</v>
      </c>
      <c r="B13" s="3"/>
      <c r="C13" s="3"/>
      <c r="D13" s="3" t="s">
        <v>104</v>
      </c>
      <c r="E13" s="3">
        <v>250</v>
      </c>
      <c r="F13" s="3">
        <v>250</v>
      </c>
      <c r="G13" s="3" t="s">
        <v>104</v>
      </c>
      <c r="H13" s="3" t="s">
        <v>104</v>
      </c>
      <c r="I13" s="3" t="s">
        <v>104</v>
      </c>
      <c r="J13" s="3">
        <v>300</v>
      </c>
      <c r="K13" s="3">
        <v>150</v>
      </c>
      <c r="L13" s="3">
        <v>745</v>
      </c>
      <c r="M13" s="3">
        <v>790</v>
      </c>
      <c r="N13" s="3">
        <v>1090</v>
      </c>
      <c r="O13" s="3">
        <v>940</v>
      </c>
      <c r="P13" s="3">
        <v>1045</v>
      </c>
      <c r="Q13" s="3">
        <v>895</v>
      </c>
      <c r="R13" s="3">
        <v>325</v>
      </c>
      <c r="S13" s="3">
        <v>375</v>
      </c>
      <c r="T13" s="3">
        <v>720</v>
      </c>
      <c r="U13" s="3">
        <v>695</v>
      </c>
      <c r="V13" s="3">
        <v>995</v>
      </c>
      <c r="W13" s="3">
        <v>845</v>
      </c>
      <c r="X13" s="3">
        <v>1020</v>
      </c>
      <c r="Y13" s="3">
        <v>870</v>
      </c>
      <c r="Z13" s="3">
        <v>720</v>
      </c>
      <c r="AA13" s="3">
        <v>720</v>
      </c>
      <c r="AB13" s="3">
        <v>790</v>
      </c>
      <c r="AC13" s="3">
        <v>350</v>
      </c>
      <c r="AD13" s="3">
        <v>250</v>
      </c>
      <c r="AE13" s="3">
        <v>835</v>
      </c>
      <c r="AF13" s="3">
        <v>925</v>
      </c>
      <c r="AG13" s="3">
        <v>845</v>
      </c>
      <c r="AH13" s="3">
        <v>575</v>
      </c>
      <c r="AI13" s="3">
        <v>800</v>
      </c>
      <c r="AJ13" s="3">
        <v>1100</v>
      </c>
      <c r="AK13" s="3">
        <v>950</v>
      </c>
      <c r="AL13" s="3">
        <v>895</v>
      </c>
      <c r="AM13" s="3">
        <v>895</v>
      </c>
      <c r="AN13" s="3">
        <v>675</v>
      </c>
      <c r="AO13" s="3">
        <v>1045</v>
      </c>
      <c r="AP13" s="3">
        <v>150</v>
      </c>
      <c r="AQ13" s="3">
        <v>625</v>
      </c>
      <c r="AR13" s="3">
        <v>1045</v>
      </c>
      <c r="AS13" s="3">
        <v>895</v>
      </c>
      <c r="AT13" s="3">
        <v>835</v>
      </c>
      <c r="AU13" s="3">
        <v>835</v>
      </c>
      <c r="AV13" s="3">
        <v>790</v>
      </c>
      <c r="AW13" s="3">
        <v>790</v>
      </c>
      <c r="AX13" s="3">
        <v>1085</v>
      </c>
    </row>
    <row r="14" spans="1:50" ht="15" customHeight="1" x14ac:dyDescent="0.3">
      <c r="A14" s="3" t="s">
        <v>16</v>
      </c>
      <c r="B14" s="3"/>
      <c r="C14" s="3"/>
      <c r="D14" s="3" t="s">
        <v>104</v>
      </c>
      <c r="E14" s="3">
        <v>200</v>
      </c>
      <c r="F14" s="3">
        <v>200</v>
      </c>
      <c r="G14" s="3" t="s">
        <v>104</v>
      </c>
      <c r="H14" s="3" t="s">
        <v>104</v>
      </c>
      <c r="I14" s="3" t="s">
        <v>104</v>
      </c>
      <c r="J14" s="3">
        <v>300</v>
      </c>
      <c r="K14" s="3">
        <v>150</v>
      </c>
      <c r="L14" s="3">
        <v>535</v>
      </c>
      <c r="M14" s="3">
        <v>585</v>
      </c>
      <c r="N14" s="3">
        <v>885</v>
      </c>
      <c r="O14" s="3">
        <v>735</v>
      </c>
      <c r="P14" s="3">
        <v>835</v>
      </c>
      <c r="Q14" s="3">
        <v>685</v>
      </c>
      <c r="R14" s="3">
        <v>275</v>
      </c>
      <c r="S14" s="3">
        <v>350</v>
      </c>
      <c r="T14" s="3">
        <v>590</v>
      </c>
      <c r="U14" s="3">
        <v>485</v>
      </c>
      <c r="V14" s="3">
        <v>785</v>
      </c>
      <c r="W14" s="3">
        <v>635</v>
      </c>
      <c r="X14" s="3">
        <v>890</v>
      </c>
      <c r="Y14" s="3">
        <v>740</v>
      </c>
      <c r="Z14" s="3">
        <v>590</v>
      </c>
      <c r="AA14" s="3">
        <v>590</v>
      </c>
      <c r="AB14" s="3">
        <v>585</v>
      </c>
      <c r="AC14" s="3">
        <v>250</v>
      </c>
      <c r="AD14" s="3">
        <v>200</v>
      </c>
      <c r="AE14" s="3">
        <v>695</v>
      </c>
      <c r="AF14" s="3">
        <v>885</v>
      </c>
      <c r="AG14" s="3">
        <v>735</v>
      </c>
      <c r="AH14" s="3">
        <v>400</v>
      </c>
      <c r="AI14" s="3">
        <v>660</v>
      </c>
      <c r="AJ14" s="3">
        <v>960</v>
      </c>
      <c r="AK14" s="3">
        <v>810</v>
      </c>
      <c r="AL14" s="3">
        <v>695</v>
      </c>
      <c r="AM14" s="3">
        <v>695</v>
      </c>
      <c r="AN14" s="3">
        <v>500</v>
      </c>
      <c r="AO14" s="3">
        <v>845</v>
      </c>
      <c r="AP14" s="3">
        <v>150</v>
      </c>
      <c r="AQ14" s="3">
        <v>495</v>
      </c>
      <c r="AR14" s="3">
        <v>835</v>
      </c>
      <c r="AS14" s="3">
        <v>685</v>
      </c>
      <c r="AT14" s="3">
        <v>705</v>
      </c>
      <c r="AU14" s="3">
        <v>705</v>
      </c>
      <c r="AV14" s="3">
        <v>585</v>
      </c>
      <c r="AW14" s="3">
        <v>585</v>
      </c>
      <c r="AX14" s="3">
        <v>955</v>
      </c>
    </row>
    <row r="15" spans="1:50" ht="15" customHeight="1" x14ac:dyDescent="0.3">
      <c r="A15" s="3" t="s">
        <v>17</v>
      </c>
      <c r="B15" s="3"/>
      <c r="C15" s="3"/>
      <c r="D15" s="3" t="s">
        <v>104</v>
      </c>
      <c r="E15" s="3">
        <v>200</v>
      </c>
      <c r="F15" s="3">
        <v>200</v>
      </c>
      <c r="G15" s="3" t="s">
        <v>104</v>
      </c>
      <c r="H15" s="3" t="s">
        <v>104</v>
      </c>
      <c r="I15" s="3" t="s">
        <v>104</v>
      </c>
      <c r="J15" s="3">
        <v>300</v>
      </c>
      <c r="K15" s="3">
        <v>150</v>
      </c>
      <c r="L15" s="3">
        <v>535</v>
      </c>
      <c r="M15" s="3">
        <v>585</v>
      </c>
      <c r="N15" s="3">
        <v>885</v>
      </c>
      <c r="O15" s="3">
        <v>735</v>
      </c>
      <c r="P15" s="3">
        <v>835</v>
      </c>
      <c r="Q15" s="3">
        <v>685</v>
      </c>
      <c r="R15" s="3">
        <v>275</v>
      </c>
      <c r="S15" s="3">
        <v>350</v>
      </c>
      <c r="T15" s="3">
        <v>590</v>
      </c>
      <c r="U15" s="3">
        <v>485</v>
      </c>
      <c r="V15" s="3">
        <v>785</v>
      </c>
      <c r="W15" s="3">
        <v>635</v>
      </c>
      <c r="X15" s="3">
        <v>890</v>
      </c>
      <c r="Y15" s="3">
        <v>740</v>
      </c>
      <c r="Z15" s="3">
        <v>590</v>
      </c>
      <c r="AA15" s="3">
        <v>590</v>
      </c>
      <c r="AB15" s="3">
        <v>585</v>
      </c>
      <c r="AC15" s="3">
        <v>250</v>
      </c>
      <c r="AD15" s="3">
        <v>200</v>
      </c>
      <c r="AE15" s="3">
        <v>695</v>
      </c>
      <c r="AF15" s="3">
        <v>885</v>
      </c>
      <c r="AG15" s="3">
        <v>735</v>
      </c>
      <c r="AH15" s="3">
        <v>400</v>
      </c>
      <c r="AI15" s="3">
        <v>660</v>
      </c>
      <c r="AJ15" s="3">
        <v>960</v>
      </c>
      <c r="AK15" s="3">
        <v>810</v>
      </c>
      <c r="AL15" s="3">
        <v>695</v>
      </c>
      <c r="AM15" s="3">
        <v>695</v>
      </c>
      <c r="AN15" s="3">
        <v>500</v>
      </c>
      <c r="AO15" s="3">
        <v>845</v>
      </c>
      <c r="AP15" s="3">
        <v>150</v>
      </c>
      <c r="AQ15" s="3">
        <v>495</v>
      </c>
      <c r="AR15" s="3">
        <v>835</v>
      </c>
      <c r="AS15" s="3">
        <v>685</v>
      </c>
      <c r="AT15" s="3">
        <v>705</v>
      </c>
      <c r="AU15" s="3">
        <v>705</v>
      </c>
      <c r="AV15" s="3">
        <v>585</v>
      </c>
      <c r="AW15" s="3">
        <v>585</v>
      </c>
      <c r="AX15" s="3">
        <v>955</v>
      </c>
    </row>
    <row r="16" spans="1:50" ht="15" customHeight="1" x14ac:dyDescent="0.3">
      <c r="A16" s="3" t="s">
        <v>18</v>
      </c>
      <c r="B16" s="3"/>
      <c r="C16" s="3"/>
      <c r="D16" s="3" t="s">
        <v>104</v>
      </c>
      <c r="E16" s="3">
        <v>200</v>
      </c>
      <c r="F16" s="3">
        <v>200</v>
      </c>
      <c r="G16" s="3" t="s">
        <v>104</v>
      </c>
      <c r="H16" s="3" t="s">
        <v>104</v>
      </c>
      <c r="I16" s="3" t="s">
        <v>104</v>
      </c>
      <c r="J16" s="3">
        <v>300</v>
      </c>
      <c r="K16" s="3">
        <v>150</v>
      </c>
      <c r="L16" s="3">
        <v>485</v>
      </c>
      <c r="M16" s="3">
        <v>535</v>
      </c>
      <c r="N16" s="3">
        <v>835</v>
      </c>
      <c r="O16" s="3">
        <v>685</v>
      </c>
      <c r="P16" s="3">
        <v>785</v>
      </c>
      <c r="Q16" s="3">
        <v>635</v>
      </c>
      <c r="R16" s="3">
        <v>225</v>
      </c>
      <c r="S16" s="3">
        <v>325</v>
      </c>
      <c r="T16" s="3">
        <v>445</v>
      </c>
      <c r="U16" s="3">
        <v>435</v>
      </c>
      <c r="V16" s="3">
        <v>735</v>
      </c>
      <c r="W16" s="3">
        <v>585</v>
      </c>
      <c r="X16" s="3">
        <v>595</v>
      </c>
      <c r="Y16" s="3">
        <v>595</v>
      </c>
      <c r="Z16" s="3">
        <v>445</v>
      </c>
      <c r="AA16" s="3">
        <v>445</v>
      </c>
      <c r="AB16" s="3">
        <v>535</v>
      </c>
      <c r="AC16" s="3">
        <v>200</v>
      </c>
      <c r="AD16" s="3">
        <v>200</v>
      </c>
      <c r="AE16" s="3">
        <v>580</v>
      </c>
      <c r="AF16" s="3">
        <v>835</v>
      </c>
      <c r="AG16" s="3">
        <v>685</v>
      </c>
      <c r="AH16" s="3">
        <v>350</v>
      </c>
      <c r="AI16" s="3">
        <v>580</v>
      </c>
      <c r="AJ16" s="3">
        <v>845</v>
      </c>
      <c r="AK16" s="3">
        <v>695</v>
      </c>
      <c r="AL16" s="3">
        <v>665</v>
      </c>
      <c r="AM16" s="3">
        <v>665</v>
      </c>
      <c r="AN16" s="3">
        <v>450</v>
      </c>
      <c r="AO16" s="3">
        <v>815</v>
      </c>
      <c r="AP16" s="3">
        <v>150</v>
      </c>
      <c r="AQ16" s="3">
        <v>350</v>
      </c>
      <c r="AR16" s="3">
        <v>785</v>
      </c>
      <c r="AS16" s="3">
        <v>635</v>
      </c>
      <c r="AT16" s="3">
        <v>580</v>
      </c>
      <c r="AU16" s="3">
        <v>580</v>
      </c>
      <c r="AV16" s="3">
        <v>535</v>
      </c>
      <c r="AW16" s="3">
        <v>535</v>
      </c>
      <c r="AX16" s="3">
        <v>830</v>
      </c>
    </row>
    <row r="17" spans="1:50" ht="15" customHeight="1" x14ac:dyDescent="0.3">
      <c r="A17" s="3" t="s">
        <v>19</v>
      </c>
      <c r="B17" s="3"/>
      <c r="C17" s="3"/>
      <c r="D17" s="3" t="s">
        <v>104</v>
      </c>
      <c r="E17" s="3">
        <v>200</v>
      </c>
      <c r="F17" s="3">
        <v>200</v>
      </c>
      <c r="G17" s="3" t="s">
        <v>104</v>
      </c>
      <c r="H17" s="3" t="s">
        <v>104</v>
      </c>
      <c r="I17" s="3" t="s">
        <v>104</v>
      </c>
      <c r="J17" s="3">
        <v>300</v>
      </c>
      <c r="K17" s="3">
        <v>150</v>
      </c>
      <c r="L17" s="3">
        <v>485</v>
      </c>
      <c r="M17" s="3">
        <v>535</v>
      </c>
      <c r="N17" s="3">
        <v>835</v>
      </c>
      <c r="O17" s="3">
        <v>685</v>
      </c>
      <c r="P17" s="3">
        <v>785</v>
      </c>
      <c r="Q17" s="3">
        <v>635</v>
      </c>
      <c r="R17" s="3">
        <v>225</v>
      </c>
      <c r="S17" s="3">
        <v>325</v>
      </c>
      <c r="T17" s="3">
        <v>445</v>
      </c>
      <c r="U17" s="3">
        <v>435</v>
      </c>
      <c r="V17" s="3">
        <v>735</v>
      </c>
      <c r="W17" s="3">
        <v>585</v>
      </c>
      <c r="X17" s="3">
        <v>595</v>
      </c>
      <c r="Y17" s="3">
        <v>595</v>
      </c>
      <c r="Z17" s="3">
        <v>445</v>
      </c>
      <c r="AA17" s="3">
        <v>445</v>
      </c>
      <c r="AB17" s="3">
        <v>535</v>
      </c>
      <c r="AC17" s="3">
        <v>200</v>
      </c>
      <c r="AD17" s="3">
        <v>200</v>
      </c>
      <c r="AE17" s="3">
        <v>580</v>
      </c>
      <c r="AF17" s="3">
        <v>835</v>
      </c>
      <c r="AG17" s="3">
        <v>685</v>
      </c>
      <c r="AH17" s="3">
        <v>350</v>
      </c>
      <c r="AI17" s="3">
        <v>580</v>
      </c>
      <c r="AJ17" s="3">
        <v>845</v>
      </c>
      <c r="AK17" s="3">
        <v>695</v>
      </c>
      <c r="AL17" s="3">
        <v>665</v>
      </c>
      <c r="AM17" s="3">
        <v>665</v>
      </c>
      <c r="AN17" s="3">
        <v>450</v>
      </c>
      <c r="AO17" s="3">
        <v>815</v>
      </c>
      <c r="AP17" s="3">
        <v>150</v>
      </c>
      <c r="AQ17" s="3">
        <v>350</v>
      </c>
      <c r="AR17" s="3">
        <v>785</v>
      </c>
      <c r="AS17" s="3">
        <v>635</v>
      </c>
      <c r="AT17" s="3">
        <v>580</v>
      </c>
      <c r="AU17" s="3">
        <v>580</v>
      </c>
      <c r="AV17" s="3">
        <v>535</v>
      </c>
      <c r="AW17" s="3">
        <v>535</v>
      </c>
      <c r="AX17" s="3">
        <v>830</v>
      </c>
    </row>
    <row r="18" spans="1:50" ht="15" customHeight="1" x14ac:dyDescent="0.3">
      <c r="A18" s="3" t="s">
        <v>20</v>
      </c>
      <c r="B18" s="3"/>
      <c r="C18" s="3"/>
      <c r="D18" s="3" t="s">
        <v>104</v>
      </c>
      <c r="E18" s="3">
        <v>200</v>
      </c>
      <c r="F18" s="3">
        <v>200</v>
      </c>
      <c r="G18" s="3" t="s">
        <v>104</v>
      </c>
      <c r="H18" s="3" t="s">
        <v>104</v>
      </c>
      <c r="I18" s="3" t="s">
        <v>104</v>
      </c>
      <c r="J18" s="3">
        <v>300</v>
      </c>
      <c r="K18" s="3">
        <v>150</v>
      </c>
      <c r="L18" s="3">
        <v>485</v>
      </c>
      <c r="M18" s="3">
        <v>535</v>
      </c>
      <c r="N18" s="3">
        <v>835</v>
      </c>
      <c r="O18" s="3">
        <v>685</v>
      </c>
      <c r="P18" s="3">
        <v>785</v>
      </c>
      <c r="Q18" s="3">
        <v>635</v>
      </c>
      <c r="R18" s="3">
        <v>225</v>
      </c>
      <c r="S18" s="3">
        <v>325</v>
      </c>
      <c r="T18" s="3">
        <v>445</v>
      </c>
      <c r="U18" s="3">
        <v>435</v>
      </c>
      <c r="V18" s="3">
        <v>735</v>
      </c>
      <c r="W18" s="3">
        <v>585</v>
      </c>
      <c r="X18" s="3">
        <v>595</v>
      </c>
      <c r="Y18" s="3">
        <v>595</v>
      </c>
      <c r="Z18" s="3">
        <v>445</v>
      </c>
      <c r="AA18" s="3">
        <v>445</v>
      </c>
      <c r="AB18" s="3">
        <v>535</v>
      </c>
      <c r="AC18" s="3">
        <v>200</v>
      </c>
      <c r="AD18" s="3">
        <v>200</v>
      </c>
      <c r="AE18" s="3">
        <v>580</v>
      </c>
      <c r="AF18" s="3">
        <v>835</v>
      </c>
      <c r="AG18" s="3">
        <v>685</v>
      </c>
      <c r="AH18" s="3">
        <v>350</v>
      </c>
      <c r="AI18" s="3">
        <v>580</v>
      </c>
      <c r="AJ18" s="3">
        <v>845</v>
      </c>
      <c r="AK18" s="3">
        <v>695</v>
      </c>
      <c r="AL18" s="3">
        <v>665</v>
      </c>
      <c r="AM18" s="3">
        <v>665</v>
      </c>
      <c r="AN18" s="3">
        <v>450</v>
      </c>
      <c r="AO18" s="3">
        <v>815</v>
      </c>
      <c r="AP18" s="3">
        <v>150</v>
      </c>
      <c r="AQ18" s="3">
        <v>350</v>
      </c>
      <c r="AR18" s="3">
        <v>785</v>
      </c>
      <c r="AS18" s="3">
        <v>635</v>
      </c>
      <c r="AT18" s="3">
        <v>580</v>
      </c>
      <c r="AU18" s="3">
        <v>580</v>
      </c>
      <c r="AV18" s="3">
        <v>535</v>
      </c>
      <c r="AW18" s="3">
        <v>535</v>
      </c>
      <c r="AX18" s="3">
        <v>830</v>
      </c>
    </row>
    <row r="19" spans="1:50" ht="15" customHeight="1" x14ac:dyDescent="0.3">
      <c r="A19" s="3" t="s">
        <v>21</v>
      </c>
      <c r="B19" s="3"/>
      <c r="C19" s="3"/>
      <c r="D19" s="3" t="s">
        <v>104</v>
      </c>
      <c r="E19" s="3">
        <v>200</v>
      </c>
      <c r="F19" s="3">
        <v>200</v>
      </c>
      <c r="G19" s="3" t="s">
        <v>104</v>
      </c>
      <c r="H19" s="3" t="s">
        <v>104</v>
      </c>
      <c r="I19" s="3" t="s">
        <v>104</v>
      </c>
      <c r="J19" s="3">
        <v>300</v>
      </c>
      <c r="K19" s="3">
        <v>150</v>
      </c>
      <c r="L19" s="3">
        <v>525</v>
      </c>
      <c r="M19" s="3">
        <v>575</v>
      </c>
      <c r="N19" s="3">
        <v>875</v>
      </c>
      <c r="O19" s="3">
        <v>725</v>
      </c>
      <c r="P19" s="3">
        <v>825</v>
      </c>
      <c r="Q19" s="3">
        <v>675</v>
      </c>
      <c r="R19" s="3">
        <v>250</v>
      </c>
      <c r="S19" s="3">
        <v>350</v>
      </c>
      <c r="T19" s="3">
        <v>490</v>
      </c>
      <c r="U19" s="3">
        <v>475</v>
      </c>
      <c r="V19" s="3">
        <v>775</v>
      </c>
      <c r="W19" s="3">
        <v>625</v>
      </c>
      <c r="X19" s="3">
        <v>790</v>
      </c>
      <c r="Y19" s="3">
        <v>640</v>
      </c>
      <c r="Z19" s="3">
        <v>490</v>
      </c>
      <c r="AA19" s="3">
        <v>490</v>
      </c>
      <c r="AB19" s="3">
        <v>575</v>
      </c>
      <c r="AC19" s="3">
        <v>200</v>
      </c>
      <c r="AD19" s="3">
        <v>200</v>
      </c>
      <c r="AE19" s="3">
        <v>615</v>
      </c>
      <c r="AF19" s="3">
        <v>875</v>
      </c>
      <c r="AG19" s="3">
        <v>725</v>
      </c>
      <c r="AH19" s="3">
        <v>375</v>
      </c>
      <c r="AI19" s="3">
        <v>570</v>
      </c>
      <c r="AJ19" s="3">
        <v>870</v>
      </c>
      <c r="AK19" s="3">
        <v>720</v>
      </c>
      <c r="AL19" s="3">
        <v>685</v>
      </c>
      <c r="AM19" s="3">
        <v>685</v>
      </c>
      <c r="AN19" s="3">
        <v>475</v>
      </c>
      <c r="AO19" s="3">
        <v>835</v>
      </c>
      <c r="AP19" s="3">
        <v>150</v>
      </c>
      <c r="AQ19" s="3">
        <v>395</v>
      </c>
      <c r="AR19" s="3">
        <v>825</v>
      </c>
      <c r="AS19" s="3">
        <v>675</v>
      </c>
      <c r="AT19" s="3">
        <v>625</v>
      </c>
      <c r="AU19" s="3">
        <v>625</v>
      </c>
      <c r="AV19" s="3">
        <v>575</v>
      </c>
      <c r="AW19" s="3">
        <v>575</v>
      </c>
      <c r="AX19" s="3">
        <v>875</v>
      </c>
    </row>
    <row r="20" spans="1:50" ht="15" customHeight="1" x14ac:dyDescent="0.3">
      <c r="A20" s="3" t="s">
        <v>22</v>
      </c>
      <c r="B20" s="3"/>
      <c r="C20" s="3"/>
      <c r="D20" s="3" t="s">
        <v>104</v>
      </c>
      <c r="E20" s="3">
        <v>200</v>
      </c>
      <c r="F20" s="3">
        <v>200</v>
      </c>
      <c r="G20" s="3" t="s">
        <v>104</v>
      </c>
      <c r="H20" s="3" t="s">
        <v>104</v>
      </c>
      <c r="I20" s="3" t="s">
        <v>104</v>
      </c>
      <c r="J20" s="3">
        <v>300</v>
      </c>
      <c r="K20" s="3">
        <v>150</v>
      </c>
      <c r="L20" s="3">
        <v>525</v>
      </c>
      <c r="M20" s="3">
        <v>575</v>
      </c>
      <c r="N20" s="3">
        <v>875</v>
      </c>
      <c r="O20" s="3">
        <v>725</v>
      </c>
      <c r="P20" s="3">
        <v>825</v>
      </c>
      <c r="Q20" s="3">
        <v>675</v>
      </c>
      <c r="R20" s="3">
        <v>250</v>
      </c>
      <c r="S20" s="3">
        <v>350</v>
      </c>
      <c r="T20" s="3">
        <v>490</v>
      </c>
      <c r="U20" s="3">
        <v>475</v>
      </c>
      <c r="V20" s="3">
        <v>775</v>
      </c>
      <c r="W20" s="3">
        <v>625</v>
      </c>
      <c r="X20" s="3">
        <v>790</v>
      </c>
      <c r="Y20" s="3">
        <v>640</v>
      </c>
      <c r="Z20" s="3">
        <v>490</v>
      </c>
      <c r="AA20" s="3">
        <v>490</v>
      </c>
      <c r="AB20" s="3">
        <v>575</v>
      </c>
      <c r="AC20" s="3">
        <v>200</v>
      </c>
      <c r="AD20" s="3">
        <v>200</v>
      </c>
      <c r="AE20" s="3">
        <v>615</v>
      </c>
      <c r="AF20" s="3">
        <v>875</v>
      </c>
      <c r="AG20" s="3">
        <v>725</v>
      </c>
      <c r="AH20" s="3">
        <v>375</v>
      </c>
      <c r="AI20" s="3">
        <v>570</v>
      </c>
      <c r="AJ20" s="3">
        <v>870</v>
      </c>
      <c r="AK20" s="3">
        <v>720</v>
      </c>
      <c r="AL20" s="3">
        <v>685</v>
      </c>
      <c r="AM20" s="3">
        <v>685</v>
      </c>
      <c r="AN20" s="3">
        <v>475</v>
      </c>
      <c r="AO20" s="3">
        <v>835</v>
      </c>
      <c r="AP20" s="3">
        <v>150</v>
      </c>
      <c r="AQ20" s="3">
        <v>395</v>
      </c>
      <c r="AR20" s="3">
        <v>825</v>
      </c>
      <c r="AS20" s="3">
        <v>675</v>
      </c>
      <c r="AT20" s="3">
        <v>625</v>
      </c>
      <c r="AU20" s="3">
        <v>625</v>
      </c>
      <c r="AV20" s="3">
        <v>575</v>
      </c>
      <c r="AW20" s="3">
        <v>575</v>
      </c>
      <c r="AX20" s="3">
        <v>875</v>
      </c>
    </row>
    <row r="21" spans="1:50" ht="15" customHeight="1" x14ac:dyDescent="0.3">
      <c r="A21" s="3" t="s">
        <v>23</v>
      </c>
      <c r="B21" s="3"/>
      <c r="C21" s="3"/>
      <c r="D21" s="3" t="s">
        <v>104</v>
      </c>
      <c r="E21" s="3">
        <v>180</v>
      </c>
      <c r="F21" s="3">
        <v>180</v>
      </c>
      <c r="G21" s="3" t="s">
        <v>104</v>
      </c>
      <c r="H21" s="3" t="s">
        <v>104</v>
      </c>
      <c r="I21" s="3" t="s">
        <v>104</v>
      </c>
      <c r="J21" s="3">
        <v>260</v>
      </c>
      <c r="K21" s="3">
        <v>130</v>
      </c>
      <c r="L21" s="3">
        <v>465</v>
      </c>
      <c r="M21" s="3">
        <v>515</v>
      </c>
      <c r="N21" s="3">
        <v>775</v>
      </c>
      <c r="O21" s="3">
        <v>645</v>
      </c>
      <c r="P21" s="3">
        <v>725</v>
      </c>
      <c r="Q21" s="3">
        <v>595</v>
      </c>
      <c r="R21" s="3">
        <v>205</v>
      </c>
      <c r="S21" s="3">
        <v>325</v>
      </c>
      <c r="T21" s="3">
        <v>425</v>
      </c>
      <c r="U21" s="3">
        <v>415</v>
      </c>
      <c r="V21" s="3">
        <v>675</v>
      </c>
      <c r="W21" s="3">
        <v>545</v>
      </c>
      <c r="X21" s="3">
        <v>685</v>
      </c>
      <c r="Y21" s="3">
        <v>555</v>
      </c>
      <c r="Z21" s="3">
        <v>425</v>
      </c>
      <c r="AA21" s="3">
        <v>425</v>
      </c>
      <c r="AB21" s="3">
        <v>515</v>
      </c>
      <c r="AC21" s="3">
        <v>180</v>
      </c>
      <c r="AD21" s="3">
        <v>180</v>
      </c>
      <c r="AE21" s="3">
        <v>560</v>
      </c>
      <c r="AF21" s="3">
        <v>775</v>
      </c>
      <c r="AG21" s="3">
        <v>645</v>
      </c>
      <c r="AH21" s="3">
        <v>330</v>
      </c>
      <c r="AI21" s="3">
        <v>525</v>
      </c>
      <c r="AJ21" s="3">
        <v>785</v>
      </c>
      <c r="AK21" s="3">
        <v>655</v>
      </c>
      <c r="AL21" s="3">
        <v>645</v>
      </c>
      <c r="AM21" s="3">
        <v>645</v>
      </c>
      <c r="AN21" s="3">
        <v>430</v>
      </c>
      <c r="AO21" s="3">
        <v>775</v>
      </c>
      <c r="AP21" s="3">
        <v>130</v>
      </c>
      <c r="AQ21" s="3">
        <v>330</v>
      </c>
      <c r="AR21" s="3">
        <v>725</v>
      </c>
      <c r="AS21" s="3">
        <v>595</v>
      </c>
      <c r="AT21" s="3">
        <v>560</v>
      </c>
      <c r="AU21" s="3">
        <v>560</v>
      </c>
      <c r="AV21" s="3">
        <v>515</v>
      </c>
      <c r="AW21" s="3">
        <v>515</v>
      </c>
      <c r="AX21" s="3">
        <v>810</v>
      </c>
    </row>
    <row r="22" spans="1:50" ht="15" customHeight="1" x14ac:dyDescent="0.3">
      <c r="A22" s="3" t="s">
        <v>24</v>
      </c>
      <c r="B22" s="3"/>
      <c r="C22" s="3"/>
      <c r="D22" s="3" t="s">
        <v>104</v>
      </c>
      <c r="E22" s="3">
        <v>200</v>
      </c>
      <c r="F22" s="3">
        <v>200</v>
      </c>
      <c r="G22" s="3" t="s">
        <v>104</v>
      </c>
      <c r="H22" s="3" t="s">
        <v>104</v>
      </c>
      <c r="I22" s="3" t="s">
        <v>104</v>
      </c>
      <c r="J22" s="3">
        <v>300</v>
      </c>
      <c r="K22" s="3">
        <v>150</v>
      </c>
      <c r="L22" s="3">
        <v>525</v>
      </c>
      <c r="M22" s="3">
        <v>575</v>
      </c>
      <c r="N22" s="3">
        <v>875</v>
      </c>
      <c r="O22" s="3">
        <v>725</v>
      </c>
      <c r="P22" s="3">
        <v>825</v>
      </c>
      <c r="Q22" s="3">
        <v>675</v>
      </c>
      <c r="R22" s="3">
        <v>250</v>
      </c>
      <c r="S22" s="3">
        <v>350</v>
      </c>
      <c r="T22" s="3">
        <v>490</v>
      </c>
      <c r="U22" s="3">
        <v>475</v>
      </c>
      <c r="V22" s="3">
        <v>775</v>
      </c>
      <c r="W22" s="3">
        <v>625</v>
      </c>
      <c r="X22" s="3">
        <v>790</v>
      </c>
      <c r="Y22" s="3">
        <v>640</v>
      </c>
      <c r="Z22" s="3">
        <v>490</v>
      </c>
      <c r="AA22" s="3">
        <v>490</v>
      </c>
      <c r="AB22" s="3">
        <v>575</v>
      </c>
      <c r="AC22" s="3">
        <v>200</v>
      </c>
      <c r="AD22" s="3">
        <v>200</v>
      </c>
      <c r="AE22" s="3">
        <v>615</v>
      </c>
      <c r="AF22" s="3">
        <v>875</v>
      </c>
      <c r="AG22" s="3">
        <v>725</v>
      </c>
      <c r="AH22" s="3">
        <v>375</v>
      </c>
      <c r="AI22" s="3">
        <v>570</v>
      </c>
      <c r="AJ22" s="3">
        <v>870</v>
      </c>
      <c r="AK22" s="3">
        <v>720</v>
      </c>
      <c r="AL22" s="3">
        <v>685</v>
      </c>
      <c r="AM22" s="3">
        <v>685</v>
      </c>
      <c r="AN22" s="3">
        <v>475</v>
      </c>
      <c r="AO22" s="3">
        <v>835</v>
      </c>
      <c r="AP22" s="3">
        <v>150</v>
      </c>
      <c r="AQ22" s="3">
        <v>395</v>
      </c>
      <c r="AR22" s="3">
        <v>825</v>
      </c>
      <c r="AS22" s="3">
        <v>675</v>
      </c>
      <c r="AT22" s="3">
        <v>625</v>
      </c>
      <c r="AU22" s="3">
        <v>625</v>
      </c>
      <c r="AV22" s="3">
        <v>575</v>
      </c>
      <c r="AW22" s="3">
        <v>575</v>
      </c>
      <c r="AX22" s="3">
        <v>875</v>
      </c>
    </row>
    <row r="23" spans="1:50" ht="15" customHeight="1" x14ac:dyDescent="0.3">
      <c r="A23" s="3" t="s">
        <v>25</v>
      </c>
      <c r="B23" s="3"/>
      <c r="C23" s="3"/>
      <c r="D23" s="3" t="s">
        <v>104</v>
      </c>
      <c r="E23" s="3">
        <v>200</v>
      </c>
      <c r="F23" s="3">
        <v>200</v>
      </c>
      <c r="G23" s="3" t="s">
        <v>104</v>
      </c>
      <c r="H23" s="3" t="s">
        <v>104</v>
      </c>
      <c r="I23" s="3" t="s">
        <v>104</v>
      </c>
      <c r="J23" s="3">
        <v>300</v>
      </c>
      <c r="K23" s="3">
        <v>150</v>
      </c>
      <c r="L23" s="3">
        <v>525</v>
      </c>
      <c r="M23" s="3">
        <v>575</v>
      </c>
      <c r="N23" s="3">
        <v>875</v>
      </c>
      <c r="O23" s="3">
        <v>725</v>
      </c>
      <c r="P23" s="3">
        <v>825</v>
      </c>
      <c r="Q23" s="3">
        <v>675</v>
      </c>
      <c r="R23" s="3">
        <v>250</v>
      </c>
      <c r="S23" s="3">
        <v>350</v>
      </c>
      <c r="T23" s="3">
        <v>490</v>
      </c>
      <c r="U23" s="3">
        <v>475</v>
      </c>
      <c r="V23" s="3">
        <v>775</v>
      </c>
      <c r="W23" s="3">
        <v>625</v>
      </c>
      <c r="X23" s="3">
        <v>790</v>
      </c>
      <c r="Y23" s="3">
        <v>640</v>
      </c>
      <c r="Z23" s="3">
        <v>490</v>
      </c>
      <c r="AA23" s="3">
        <v>490</v>
      </c>
      <c r="AB23" s="3">
        <v>575</v>
      </c>
      <c r="AC23" s="3">
        <v>200</v>
      </c>
      <c r="AD23" s="3">
        <v>200</v>
      </c>
      <c r="AE23" s="3">
        <v>615</v>
      </c>
      <c r="AF23" s="3">
        <v>875</v>
      </c>
      <c r="AG23" s="3">
        <v>725</v>
      </c>
      <c r="AH23" s="3">
        <v>375</v>
      </c>
      <c r="AI23" s="3">
        <v>570</v>
      </c>
      <c r="AJ23" s="3">
        <v>870</v>
      </c>
      <c r="AK23" s="3">
        <v>720</v>
      </c>
      <c r="AL23" s="3">
        <v>685</v>
      </c>
      <c r="AM23" s="3">
        <v>685</v>
      </c>
      <c r="AN23" s="3">
        <v>475</v>
      </c>
      <c r="AO23" s="3">
        <v>835</v>
      </c>
      <c r="AP23" s="3">
        <v>150</v>
      </c>
      <c r="AQ23" s="3">
        <v>395</v>
      </c>
      <c r="AR23" s="3">
        <v>825</v>
      </c>
      <c r="AS23" s="3">
        <v>675</v>
      </c>
      <c r="AT23" s="3">
        <v>625</v>
      </c>
      <c r="AU23" s="3">
        <v>625</v>
      </c>
      <c r="AV23" s="3">
        <v>575</v>
      </c>
      <c r="AW23" s="3">
        <v>575</v>
      </c>
      <c r="AX23" s="3">
        <v>875</v>
      </c>
    </row>
    <row r="24" spans="1:50" ht="15" customHeight="1" x14ac:dyDescent="0.3">
      <c r="A24" s="3" t="s">
        <v>26</v>
      </c>
      <c r="B24" s="3"/>
      <c r="C24" s="3"/>
      <c r="D24" s="3" t="s">
        <v>104</v>
      </c>
      <c r="E24" s="3">
        <v>200</v>
      </c>
      <c r="F24" s="3">
        <v>200</v>
      </c>
      <c r="G24" s="3" t="s">
        <v>104</v>
      </c>
      <c r="H24" s="3" t="s">
        <v>104</v>
      </c>
      <c r="I24" s="3" t="s">
        <v>104</v>
      </c>
      <c r="J24" s="3">
        <v>300</v>
      </c>
      <c r="K24" s="3">
        <v>150</v>
      </c>
      <c r="L24" s="3">
        <v>535</v>
      </c>
      <c r="M24" s="3">
        <v>585</v>
      </c>
      <c r="N24" s="3">
        <v>885</v>
      </c>
      <c r="O24" s="3">
        <v>735</v>
      </c>
      <c r="P24" s="3">
        <v>835</v>
      </c>
      <c r="Q24" s="3">
        <v>685</v>
      </c>
      <c r="R24" s="3">
        <v>275</v>
      </c>
      <c r="S24" s="3">
        <v>350</v>
      </c>
      <c r="T24" s="3">
        <v>590</v>
      </c>
      <c r="U24" s="3">
        <v>485</v>
      </c>
      <c r="V24" s="3">
        <v>785</v>
      </c>
      <c r="W24" s="3">
        <v>635</v>
      </c>
      <c r="X24" s="3">
        <v>890</v>
      </c>
      <c r="Y24" s="3">
        <v>740</v>
      </c>
      <c r="Z24" s="3">
        <v>590</v>
      </c>
      <c r="AA24" s="3">
        <v>590</v>
      </c>
      <c r="AB24" s="3">
        <v>585</v>
      </c>
      <c r="AC24" s="3">
        <v>250</v>
      </c>
      <c r="AD24" s="3">
        <v>200</v>
      </c>
      <c r="AE24" s="3">
        <v>695</v>
      </c>
      <c r="AF24" s="3">
        <v>885</v>
      </c>
      <c r="AG24" s="3">
        <v>735</v>
      </c>
      <c r="AH24" s="3">
        <v>400</v>
      </c>
      <c r="AI24" s="3">
        <v>660</v>
      </c>
      <c r="AJ24" s="3">
        <v>960</v>
      </c>
      <c r="AK24" s="3">
        <v>810</v>
      </c>
      <c r="AL24" s="3">
        <v>695</v>
      </c>
      <c r="AM24" s="3">
        <v>695</v>
      </c>
      <c r="AN24" s="3">
        <v>500</v>
      </c>
      <c r="AO24" s="3">
        <v>845</v>
      </c>
      <c r="AP24" s="3">
        <v>150</v>
      </c>
      <c r="AQ24" s="3">
        <v>495</v>
      </c>
      <c r="AR24" s="3">
        <v>835</v>
      </c>
      <c r="AS24" s="3">
        <v>685</v>
      </c>
      <c r="AT24" s="3">
        <v>705</v>
      </c>
      <c r="AU24" s="3">
        <v>705</v>
      </c>
      <c r="AV24" s="3">
        <v>585</v>
      </c>
      <c r="AW24" s="3">
        <v>585</v>
      </c>
      <c r="AX24" s="3">
        <v>955</v>
      </c>
    </row>
    <row r="25" spans="1:50" ht="15" customHeight="1" x14ac:dyDescent="0.3">
      <c r="A25" s="3" t="s">
        <v>27</v>
      </c>
      <c r="B25" s="3"/>
      <c r="C25" s="3"/>
      <c r="D25" s="3" t="s">
        <v>104</v>
      </c>
      <c r="E25" s="3">
        <v>200</v>
      </c>
      <c r="F25" s="3">
        <v>200</v>
      </c>
      <c r="G25" s="3" t="s">
        <v>104</v>
      </c>
      <c r="H25" s="3" t="s">
        <v>104</v>
      </c>
      <c r="I25" s="3" t="s">
        <v>104</v>
      </c>
      <c r="J25" s="3">
        <v>300</v>
      </c>
      <c r="K25" s="3">
        <v>150</v>
      </c>
      <c r="L25" s="3">
        <v>485</v>
      </c>
      <c r="M25" s="3">
        <v>535</v>
      </c>
      <c r="N25" s="3">
        <v>835</v>
      </c>
      <c r="O25" s="3">
        <v>685</v>
      </c>
      <c r="P25" s="3">
        <v>785</v>
      </c>
      <c r="Q25" s="3">
        <v>635</v>
      </c>
      <c r="R25" s="3">
        <v>225</v>
      </c>
      <c r="S25" s="3">
        <v>325</v>
      </c>
      <c r="T25" s="3">
        <v>445</v>
      </c>
      <c r="U25" s="3">
        <v>435</v>
      </c>
      <c r="V25" s="3">
        <v>735</v>
      </c>
      <c r="W25" s="3">
        <v>585</v>
      </c>
      <c r="X25" s="3">
        <v>595</v>
      </c>
      <c r="Y25" s="3">
        <v>595</v>
      </c>
      <c r="Z25" s="3">
        <v>445</v>
      </c>
      <c r="AA25" s="3">
        <v>445</v>
      </c>
      <c r="AB25" s="3">
        <v>535</v>
      </c>
      <c r="AC25" s="3">
        <v>200</v>
      </c>
      <c r="AD25" s="3">
        <v>200</v>
      </c>
      <c r="AE25" s="3">
        <v>580</v>
      </c>
      <c r="AF25" s="3">
        <v>835</v>
      </c>
      <c r="AG25" s="3">
        <v>685</v>
      </c>
      <c r="AH25" s="3">
        <v>350</v>
      </c>
      <c r="AI25" s="3">
        <v>580</v>
      </c>
      <c r="AJ25" s="3">
        <v>845</v>
      </c>
      <c r="AK25" s="3">
        <v>695</v>
      </c>
      <c r="AL25" s="3">
        <v>665</v>
      </c>
      <c r="AM25" s="3">
        <v>665</v>
      </c>
      <c r="AN25" s="3">
        <v>450</v>
      </c>
      <c r="AO25" s="3">
        <v>815</v>
      </c>
      <c r="AP25" s="3">
        <v>150</v>
      </c>
      <c r="AQ25" s="3">
        <v>350</v>
      </c>
      <c r="AR25" s="3">
        <v>785</v>
      </c>
      <c r="AS25" s="3">
        <v>635</v>
      </c>
      <c r="AT25" s="3">
        <v>580</v>
      </c>
      <c r="AU25" s="3">
        <v>580</v>
      </c>
      <c r="AV25" s="3">
        <v>535</v>
      </c>
      <c r="AW25" s="3">
        <v>535</v>
      </c>
      <c r="AX25" s="3">
        <v>830</v>
      </c>
    </row>
    <row r="26" spans="1:50" ht="15" customHeight="1" x14ac:dyDescent="0.3">
      <c r="A26" s="3" t="s">
        <v>28</v>
      </c>
      <c r="B26" s="3"/>
      <c r="C26" s="3"/>
      <c r="D26" s="3" t="s">
        <v>104</v>
      </c>
      <c r="E26" s="3">
        <v>180</v>
      </c>
      <c r="F26" s="3">
        <v>180</v>
      </c>
      <c r="G26" s="3" t="s">
        <v>104</v>
      </c>
      <c r="H26" s="3" t="s">
        <v>104</v>
      </c>
      <c r="I26" s="3" t="s">
        <v>104</v>
      </c>
      <c r="J26" s="3">
        <v>260</v>
      </c>
      <c r="K26" s="3">
        <v>130</v>
      </c>
      <c r="L26" s="3">
        <v>465</v>
      </c>
      <c r="M26" s="3">
        <v>515</v>
      </c>
      <c r="N26" s="3">
        <v>775</v>
      </c>
      <c r="O26" s="3">
        <v>645</v>
      </c>
      <c r="P26" s="3">
        <v>725</v>
      </c>
      <c r="Q26" s="3">
        <v>595</v>
      </c>
      <c r="R26" s="3">
        <v>202</v>
      </c>
      <c r="S26" s="3">
        <v>325</v>
      </c>
      <c r="T26" s="3">
        <v>425</v>
      </c>
      <c r="U26" s="3">
        <v>415</v>
      </c>
      <c r="V26" s="3">
        <v>675</v>
      </c>
      <c r="W26" s="3">
        <v>545</v>
      </c>
      <c r="X26" s="3">
        <v>685</v>
      </c>
      <c r="Y26" s="3">
        <v>555</v>
      </c>
      <c r="Z26" s="3">
        <v>425</v>
      </c>
      <c r="AA26" s="3">
        <v>425</v>
      </c>
      <c r="AB26" s="3">
        <v>515</v>
      </c>
      <c r="AC26" s="3">
        <v>180</v>
      </c>
      <c r="AD26" s="3">
        <v>180</v>
      </c>
      <c r="AE26" s="3">
        <v>560</v>
      </c>
      <c r="AF26" s="3">
        <v>775</v>
      </c>
      <c r="AG26" s="3">
        <v>645</v>
      </c>
      <c r="AH26" s="3">
        <v>330</v>
      </c>
      <c r="AI26" s="3">
        <v>525</v>
      </c>
      <c r="AJ26" s="3">
        <v>785</v>
      </c>
      <c r="AK26" s="3">
        <v>655</v>
      </c>
      <c r="AL26" s="3">
        <v>645</v>
      </c>
      <c r="AM26" s="3">
        <v>645</v>
      </c>
      <c r="AN26" s="3">
        <v>430</v>
      </c>
      <c r="AO26" s="3">
        <v>775</v>
      </c>
      <c r="AP26" s="3">
        <v>130</v>
      </c>
      <c r="AQ26" s="3">
        <v>330</v>
      </c>
      <c r="AR26" s="3">
        <v>725</v>
      </c>
      <c r="AS26" s="3">
        <v>595</v>
      </c>
      <c r="AT26" s="3">
        <v>560</v>
      </c>
      <c r="AU26" s="3">
        <v>560</v>
      </c>
      <c r="AV26" s="3">
        <v>515</v>
      </c>
      <c r="AW26" s="3">
        <v>515</v>
      </c>
      <c r="AX26" s="3">
        <v>810</v>
      </c>
    </row>
    <row r="27" spans="1:50" ht="15" customHeight="1" x14ac:dyDescent="0.3">
      <c r="A27" s="3" t="s">
        <v>29</v>
      </c>
      <c r="B27" s="3"/>
      <c r="C27" s="3"/>
      <c r="D27" s="3" t="s">
        <v>104</v>
      </c>
      <c r="E27" s="3">
        <v>200</v>
      </c>
      <c r="F27" s="3">
        <v>200</v>
      </c>
      <c r="G27" s="3" t="s">
        <v>104</v>
      </c>
      <c r="H27" s="3" t="s">
        <v>104</v>
      </c>
      <c r="I27" s="3" t="s">
        <v>104</v>
      </c>
      <c r="J27" s="3">
        <v>300</v>
      </c>
      <c r="K27" s="3">
        <v>150</v>
      </c>
      <c r="L27" s="3">
        <v>535</v>
      </c>
      <c r="M27" s="3">
        <v>585</v>
      </c>
      <c r="N27" s="3">
        <v>885</v>
      </c>
      <c r="O27" s="3">
        <v>735</v>
      </c>
      <c r="P27" s="3">
        <v>835</v>
      </c>
      <c r="Q27" s="3">
        <v>685</v>
      </c>
      <c r="R27" s="3">
        <v>275</v>
      </c>
      <c r="S27" s="3">
        <v>350</v>
      </c>
      <c r="T27" s="3">
        <v>590</v>
      </c>
      <c r="U27" s="3">
        <v>485</v>
      </c>
      <c r="V27" s="3">
        <v>785</v>
      </c>
      <c r="W27" s="3">
        <v>635</v>
      </c>
      <c r="X27" s="3">
        <v>890</v>
      </c>
      <c r="Y27" s="3">
        <v>740</v>
      </c>
      <c r="Z27" s="3">
        <v>590</v>
      </c>
      <c r="AA27" s="3">
        <v>590</v>
      </c>
      <c r="AB27" s="3">
        <v>585</v>
      </c>
      <c r="AC27" s="3">
        <v>250</v>
      </c>
      <c r="AD27" s="3">
        <v>200</v>
      </c>
      <c r="AE27" s="3">
        <v>695</v>
      </c>
      <c r="AF27" s="3">
        <v>885</v>
      </c>
      <c r="AG27" s="3">
        <v>735</v>
      </c>
      <c r="AH27" s="3">
        <v>400</v>
      </c>
      <c r="AI27" s="3">
        <v>660</v>
      </c>
      <c r="AJ27" s="3">
        <v>960</v>
      </c>
      <c r="AK27" s="3">
        <v>810</v>
      </c>
      <c r="AL27" s="3">
        <v>695</v>
      </c>
      <c r="AM27" s="3">
        <v>695</v>
      </c>
      <c r="AN27" s="3">
        <v>500</v>
      </c>
      <c r="AO27" s="3">
        <v>845</v>
      </c>
      <c r="AP27" s="3">
        <v>150</v>
      </c>
      <c r="AQ27" s="3">
        <v>495</v>
      </c>
      <c r="AR27" s="3">
        <v>835</v>
      </c>
      <c r="AS27" s="3">
        <v>685</v>
      </c>
      <c r="AT27" s="3">
        <v>705</v>
      </c>
      <c r="AU27" s="3">
        <v>705</v>
      </c>
      <c r="AV27" s="3">
        <v>585</v>
      </c>
      <c r="AW27" s="3">
        <v>585</v>
      </c>
      <c r="AX27" s="3">
        <v>955</v>
      </c>
    </row>
    <row r="28" spans="1:50" ht="15" customHeight="1" x14ac:dyDescent="0.3">
      <c r="A28" s="3" t="s">
        <v>30</v>
      </c>
      <c r="B28" s="3"/>
      <c r="C28" s="3"/>
      <c r="D28" s="3" t="s">
        <v>104</v>
      </c>
      <c r="E28" s="3">
        <v>250</v>
      </c>
      <c r="F28" s="3">
        <v>250</v>
      </c>
      <c r="G28" s="3" t="s">
        <v>104</v>
      </c>
      <c r="H28" s="3" t="s">
        <v>104</v>
      </c>
      <c r="I28" s="3" t="s">
        <v>104</v>
      </c>
      <c r="J28" s="3">
        <v>300</v>
      </c>
      <c r="K28" s="3">
        <v>150</v>
      </c>
      <c r="L28" s="3">
        <v>745</v>
      </c>
      <c r="M28" s="3">
        <v>745</v>
      </c>
      <c r="N28" s="3">
        <v>1045</v>
      </c>
      <c r="O28" s="3">
        <v>895</v>
      </c>
      <c r="P28" s="3">
        <v>1045</v>
      </c>
      <c r="Q28" s="3">
        <v>895</v>
      </c>
      <c r="R28" s="3">
        <v>325</v>
      </c>
      <c r="S28" s="3">
        <v>375</v>
      </c>
      <c r="T28" s="3">
        <v>720</v>
      </c>
      <c r="U28" s="3">
        <v>695</v>
      </c>
      <c r="V28" s="3">
        <v>995</v>
      </c>
      <c r="W28" s="3">
        <v>845</v>
      </c>
      <c r="X28" s="3">
        <v>1020</v>
      </c>
      <c r="Y28" s="3">
        <v>870</v>
      </c>
      <c r="Z28" s="3">
        <v>720</v>
      </c>
      <c r="AA28" s="3">
        <v>720</v>
      </c>
      <c r="AB28" s="3">
        <v>745</v>
      </c>
      <c r="AC28" s="3">
        <v>350</v>
      </c>
      <c r="AD28" s="3">
        <v>250</v>
      </c>
      <c r="AE28" s="3">
        <v>775</v>
      </c>
      <c r="AF28" s="3">
        <v>1045</v>
      </c>
      <c r="AG28" s="3">
        <v>895</v>
      </c>
      <c r="AH28" s="3">
        <v>575</v>
      </c>
      <c r="AI28" s="3">
        <v>740</v>
      </c>
      <c r="AJ28" s="3">
        <v>1040</v>
      </c>
      <c r="AK28" s="3">
        <v>890</v>
      </c>
      <c r="AL28" s="3">
        <v>855</v>
      </c>
      <c r="AM28" s="3">
        <v>855</v>
      </c>
      <c r="AN28" s="3">
        <v>675</v>
      </c>
      <c r="AO28" s="3">
        <v>1005</v>
      </c>
      <c r="AP28" s="3">
        <v>150</v>
      </c>
      <c r="AQ28" s="3">
        <v>625</v>
      </c>
      <c r="AR28" s="3">
        <v>1045</v>
      </c>
      <c r="AS28" s="3">
        <v>895</v>
      </c>
      <c r="AT28" s="3">
        <v>785</v>
      </c>
      <c r="AU28" s="3">
        <v>785</v>
      </c>
      <c r="AV28" s="3">
        <v>745</v>
      </c>
      <c r="AW28" s="3">
        <v>745</v>
      </c>
      <c r="AX28" s="3">
        <v>1035</v>
      </c>
    </row>
    <row r="29" spans="1:50" ht="15" customHeight="1" x14ac:dyDescent="0.3">
      <c r="A29" s="3" t="s">
        <v>31</v>
      </c>
      <c r="B29" s="3"/>
      <c r="C29" s="3"/>
      <c r="D29" s="3" t="s">
        <v>104</v>
      </c>
      <c r="E29" s="3">
        <v>200</v>
      </c>
      <c r="F29" s="3">
        <v>200</v>
      </c>
      <c r="G29" s="3" t="s">
        <v>104</v>
      </c>
      <c r="H29" s="3" t="s">
        <v>104</v>
      </c>
      <c r="I29" s="3" t="s">
        <v>104</v>
      </c>
      <c r="J29" s="3">
        <v>300</v>
      </c>
      <c r="K29" s="3">
        <v>150</v>
      </c>
      <c r="L29" s="3">
        <v>525</v>
      </c>
      <c r="M29" s="3">
        <v>575</v>
      </c>
      <c r="N29" s="3">
        <v>875</v>
      </c>
      <c r="O29" s="3">
        <v>725</v>
      </c>
      <c r="P29" s="3">
        <v>825</v>
      </c>
      <c r="Q29" s="3">
        <v>675</v>
      </c>
      <c r="R29" s="3">
        <v>250</v>
      </c>
      <c r="S29" s="3">
        <v>350</v>
      </c>
      <c r="T29" s="3">
        <v>490</v>
      </c>
      <c r="U29" s="3">
        <v>475</v>
      </c>
      <c r="V29" s="3">
        <v>775</v>
      </c>
      <c r="W29" s="3">
        <v>625</v>
      </c>
      <c r="X29" s="3">
        <v>790</v>
      </c>
      <c r="Y29" s="3">
        <v>640</v>
      </c>
      <c r="Z29" s="3">
        <v>490</v>
      </c>
      <c r="AA29" s="3">
        <v>490</v>
      </c>
      <c r="AB29" s="3">
        <v>575</v>
      </c>
      <c r="AC29" s="3">
        <v>200</v>
      </c>
      <c r="AD29" s="3">
        <v>200</v>
      </c>
      <c r="AE29" s="3">
        <v>615</v>
      </c>
      <c r="AF29" s="3">
        <v>875</v>
      </c>
      <c r="AG29" s="3">
        <v>725</v>
      </c>
      <c r="AH29" s="3">
        <v>375</v>
      </c>
      <c r="AI29" s="3">
        <v>570</v>
      </c>
      <c r="AJ29" s="3">
        <v>870</v>
      </c>
      <c r="AK29" s="3">
        <v>720</v>
      </c>
      <c r="AL29" s="3">
        <v>685</v>
      </c>
      <c r="AM29" s="3">
        <v>685</v>
      </c>
      <c r="AN29" s="3">
        <v>475</v>
      </c>
      <c r="AO29" s="3">
        <v>835</v>
      </c>
      <c r="AP29" s="3">
        <v>150</v>
      </c>
      <c r="AQ29" s="3">
        <v>395</v>
      </c>
      <c r="AR29" s="3">
        <v>825</v>
      </c>
      <c r="AS29" s="3">
        <v>675</v>
      </c>
      <c r="AT29" s="3">
        <v>625</v>
      </c>
      <c r="AU29" s="3">
        <v>625</v>
      </c>
      <c r="AV29" s="3">
        <v>575</v>
      </c>
      <c r="AW29" s="3">
        <v>575</v>
      </c>
      <c r="AX29" s="3">
        <v>875</v>
      </c>
    </row>
    <row r="30" spans="1:50" ht="15" customHeight="1" x14ac:dyDescent="0.3">
      <c r="A30" s="3" t="s">
        <v>32</v>
      </c>
      <c r="B30" s="3"/>
      <c r="C30" s="3"/>
      <c r="D30" s="3" t="s">
        <v>104</v>
      </c>
      <c r="E30" s="3">
        <v>250</v>
      </c>
      <c r="F30" s="3">
        <v>250</v>
      </c>
      <c r="G30" s="3" t="s">
        <v>104</v>
      </c>
      <c r="H30" s="3" t="s">
        <v>104</v>
      </c>
      <c r="I30" s="3" t="s">
        <v>104</v>
      </c>
      <c r="J30" s="3">
        <v>300</v>
      </c>
      <c r="K30" s="3">
        <v>150</v>
      </c>
      <c r="L30" s="3">
        <v>745</v>
      </c>
      <c r="M30" s="3">
        <v>745</v>
      </c>
      <c r="N30" s="3">
        <v>1045</v>
      </c>
      <c r="O30" s="3">
        <v>895</v>
      </c>
      <c r="P30" s="3">
        <v>1045</v>
      </c>
      <c r="Q30" s="3">
        <v>895</v>
      </c>
      <c r="R30" s="3">
        <v>325</v>
      </c>
      <c r="S30" s="3">
        <v>375</v>
      </c>
      <c r="T30" s="3">
        <v>720</v>
      </c>
      <c r="U30" s="3">
        <v>695</v>
      </c>
      <c r="V30" s="3">
        <v>995</v>
      </c>
      <c r="W30" s="3">
        <v>845</v>
      </c>
      <c r="X30" s="3">
        <v>1020</v>
      </c>
      <c r="Y30" s="3">
        <v>870</v>
      </c>
      <c r="Z30" s="3">
        <v>720</v>
      </c>
      <c r="AA30" s="3">
        <v>720</v>
      </c>
      <c r="AB30" s="3">
        <v>745</v>
      </c>
      <c r="AC30" s="3">
        <v>350</v>
      </c>
      <c r="AD30" s="3">
        <v>250</v>
      </c>
      <c r="AE30" s="3">
        <v>775</v>
      </c>
      <c r="AF30" s="3">
        <v>1045</v>
      </c>
      <c r="AG30" s="3">
        <v>895</v>
      </c>
      <c r="AH30" s="3">
        <v>575</v>
      </c>
      <c r="AI30" s="3">
        <v>740</v>
      </c>
      <c r="AJ30" s="3">
        <v>1040</v>
      </c>
      <c r="AK30" s="3">
        <v>890</v>
      </c>
      <c r="AL30" s="3">
        <v>855</v>
      </c>
      <c r="AM30" s="3">
        <v>855</v>
      </c>
      <c r="AN30" s="3">
        <v>675</v>
      </c>
      <c r="AO30" s="3">
        <v>1005</v>
      </c>
      <c r="AP30" s="3">
        <v>150</v>
      </c>
      <c r="AQ30" s="3">
        <v>625</v>
      </c>
      <c r="AR30" s="3">
        <v>1045</v>
      </c>
      <c r="AS30" s="3">
        <v>895</v>
      </c>
      <c r="AT30" s="3">
        <v>785</v>
      </c>
      <c r="AU30" s="3">
        <v>785</v>
      </c>
      <c r="AV30" s="3">
        <v>745</v>
      </c>
      <c r="AW30" s="3">
        <v>745</v>
      </c>
      <c r="AX30" s="3">
        <v>1035</v>
      </c>
    </row>
    <row r="31" spans="1:50" ht="15" customHeight="1" x14ac:dyDescent="0.3">
      <c r="A31" s="3" t="s">
        <v>33</v>
      </c>
      <c r="B31" s="3"/>
      <c r="C31" s="3"/>
      <c r="D31" s="3" t="s">
        <v>104</v>
      </c>
      <c r="E31" s="3">
        <v>200</v>
      </c>
      <c r="F31" s="3">
        <v>200</v>
      </c>
      <c r="G31" s="3" t="s">
        <v>104</v>
      </c>
      <c r="H31" s="3" t="s">
        <v>104</v>
      </c>
      <c r="I31" s="3" t="s">
        <v>104</v>
      </c>
      <c r="J31" s="3">
        <v>300</v>
      </c>
      <c r="K31" s="3">
        <v>150</v>
      </c>
      <c r="L31" s="3">
        <v>535</v>
      </c>
      <c r="M31" s="3">
        <v>585</v>
      </c>
      <c r="N31" s="3">
        <v>885</v>
      </c>
      <c r="O31" s="3">
        <v>735</v>
      </c>
      <c r="P31" s="3">
        <v>835</v>
      </c>
      <c r="Q31" s="3">
        <v>685</v>
      </c>
      <c r="R31" s="3">
        <v>275</v>
      </c>
      <c r="S31" s="3">
        <v>350</v>
      </c>
      <c r="T31" s="3">
        <v>590</v>
      </c>
      <c r="U31" s="3">
        <v>485</v>
      </c>
      <c r="V31" s="3">
        <v>785</v>
      </c>
      <c r="W31" s="3">
        <v>635</v>
      </c>
      <c r="X31" s="3">
        <v>890</v>
      </c>
      <c r="Y31" s="3">
        <v>740</v>
      </c>
      <c r="Z31" s="3">
        <v>590</v>
      </c>
      <c r="AA31" s="3">
        <v>590</v>
      </c>
      <c r="AB31" s="3">
        <v>585</v>
      </c>
      <c r="AC31" s="3">
        <v>250</v>
      </c>
      <c r="AD31" s="3">
        <v>200</v>
      </c>
      <c r="AE31" s="3">
        <v>695</v>
      </c>
      <c r="AF31" s="3">
        <v>885</v>
      </c>
      <c r="AG31" s="3">
        <v>735</v>
      </c>
      <c r="AH31" s="3">
        <v>400</v>
      </c>
      <c r="AI31" s="3">
        <v>660</v>
      </c>
      <c r="AJ31" s="3">
        <v>960</v>
      </c>
      <c r="AK31" s="3">
        <v>810</v>
      </c>
      <c r="AL31" s="3">
        <v>695</v>
      </c>
      <c r="AM31" s="3">
        <v>695</v>
      </c>
      <c r="AN31" s="3">
        <v>500</v>
      </c>
      <c r="AO31" s="3">
        <v>845</v>
      </c>
      <c r="AP31" s="3">
        <v>150</v>
      </c>
      <c r="AQ31" s="3">
        <v>495</v>
      </c>
      <c r="AR31" s="3">
        <v>835</v>
      </c>
      <c r="AS31" s="3">
        <v>685</v>
      </c>
      <c r="AT31" s="3">
        <v>705</v>
      </c>
      <c r="AU31" s="3">
        <v>705</v>
      </c>
      <c r="AV31" s="3">
        <v>585</v>
      </c>
      <c r="AW31" s="3">
        <v>585</v>
      </c>
      <c r="AX31" s="3">
        <v>955</v>
      </c>
    </row>
    <row r="32" spans="1:50" ht="15" customHeight="1" x14ac:dyDescent="0.3">
      <c r="A32" s="3" t="s">
        <v>34</v>
      </c>
      <c r="B32" s="3"/>
      <c r="C32" s="3"/>
      <c r="D32" s="3" t="s">
        <v>104</v>
      </c>
      <c r="E32" s="3">
        <v>200</v>
      </c>
      <c r="F32" s="3">
        <v>200</v>
      </c>
      <c r="G32" s="3" t="s">
        <v>104</v>
      </c>
      <c r="H32" s="3" t="s">
        <v>104</v>
      </c>
      <c r="I32" s="3" t="s">
        <v>104</v>
      </c>
      <c r="J32" s="3">
        <v>300</v>
      </c>
      <c r="K32" s="3">
        <v>150</v>
      </c>
      <c r="L32" s="3">
        <v>535</v>
      </c>
      <c r="M32" s="3">
        <v>585</v>
      </c>
      <c r="N32" s="3">
        <v>885</v>
      </c>
      <c r="O32" s="3">
        <v>735</v>
      </c>
      <c r="P32" s="3">
        <v>835</v>
      </c>
      <c r="Q32" s="3">
        <v>685</v>
      </c>
      <c r="R32" s="3">
        <v>275</v>
      </c>
      <c r="S32" s="3">
        <v>350</v>
      </c>
      <c r="T32" s="3">
        <v>590</v>
      </c>
      <c r="U32" s="3">
        <v>485</v>
      </c>
      <c r="V32" s="3">
        <v>785</v>
      </c>
      <c r="W32" s="3">
        <v>635</v>
      </c>
      <c r="X32" s="3">
        <v>890</v>
      </c>
      <c r="Y32" s="3">
        <v>740</v>
      </c>
      <c r="Z32" s="3">
        <v>590</v>
      </c>
      <c r="AA32" s="3">
        <v>590</v>
      </c>
      <c r="AB32" s="3">
        <v>585</v>
      </c>
      <c r="AC32" s="3">
        <v>250</v>
      </c>
      <c r="AD32" s="3">
        <v>200</v>
      </c>
      <c r="AE32" s="3">
        <v>695</v>
      </c>
      <c r="AF32" s="3">
        <v>885</v>
      </c>
      <c r="AG32" s="3">
        <v>735</v>
      </c>
      <c r="AH32" s="3">
        <v>400</v>
      </c>
      <c r="AI32" s="3">
        <v>660</v>
      </c>
      <c r="AJ32" s="3">
        <v>960</v>
      </c>
      <c r="AK32" s="3">
        <v>810</v>
      </c>
      <c r="AL32" s="3">
        <v>695</v>
      </c>
      <c r="AM32" s="3">
        <v>695</v>
      </c>
      <c r="AN32" s="3">
        <v>500</v>
      </c>
      <c r="AO32" s="3">
        <v>845</v>
      </c>
      <c r="AP32" s="3">
        <v>150</v>
      </c>
      <c r="AQ32" s="3">
        <v>495</v>
      </c>
      <c r="AR32" s="3">
        <v>835</v>
      </c>
      <c r="AS32" s="3">
        <v>685</v>
      </c>
      <c r="AT32" s="3">
        <v>705</v>
      </c>
      <c r="AU32" s="3">
        <v>705</v>
      </c>
      <c r="AV32" s="3">
        <v>585</v>
      </c>
      <c r="AW32" s="3">
        <v>585</v>
      </c>
      <c r="AX32" s="3">
        <v>955</v>
      </c>
    </row>
    <row r="33" spans="1:50" ht="15" customHeight="1" x14ac:dyDescent="0.3">
      <c r="A33" s="3" t="s">
        <v>35</v>
      </c>
      <c r="B33" s="3"/>
      <c r="C33" s="3"/>
      <c r="D33" s="3" t="s">
        <v>104</v>
      </c>
      <c r="E33" s="3">
        <v>180</v>
      </c>
      <c r="F33" s="3">
        <v>180</v>
      </c>
      <c r="G33" s="3" t="s">
        <v>104</v>
      </c>
      <c r="H33" s="3" t="s">
        <v>104</v>
      </c>
      <c r="I33" s="3" t="s">
        <v>104</v>
      </c>
      <c r="J33" s="3">
        <v>260</v>
      </c>
      <c r="K33" s="3">
        <v>130</v>
      </c>
      <c r="L33" s="3">
        <v>465</v>
      </c>
      <c r="M33" s="3">
        <v>515</v>
      </c>
      <c r="N33" s="3">
        <v>775</v>
      </c>
      <c r="O33" s="3">
        <v>645</v>
      </c>
      <c r="P33" s="3">
        <v>725</v>
      </c>
      <c r="Q33" s="3">
        <v>595</v>
      </c>
      <c r="R33" s="3">
        <v>205</v>
      </c>
      <c r="S33" s="3">
        <v>325</v>
      </c>
      <c r="T33" s="3">
        <v>425</v>
      </c>
      <c r="U33" s="3">
        <v>415</v>
      </c>
      <c r="V33" s="3">
        <v>675</v>
      </c>
      <c r="W33" s="3">
        <v>545</v>
      </c>
      <c r="X33" s="3">
        <v>685</v>
      </c>
      <c r="Y33" s="3">
        <v>555</v>
      </c>
      <c r="Z33" s="3">
        <v>425</v>
      </c>
      <c r="AA33" s="3">
        <v>425</v>
      </c>
      <c r="AB33" s="3">
        <v>515</v>
      </c>
      <c r="AC33" s="3">
        <v>180</v>
      </c>
      <c r="AD33" s="3">
        <v>180</v>
      </c>
      <c r="AE33" s="3">
        <v>560</v>
      </c>
      <c r="AF33" s="3">
        <v>775</v>
      </c>
      <c r="AG33" s="3">
        <v>645</v>
      </c>
      <c r="AH33" s="3">
        <v>330</v>
      </c>
      <c r="AI33" s="3">
        <v>525</v>
      </c>
      <c r="AJ33" s="3">
        <v>785</v>
      </c>
      <c r="AK33" s="3">
        <v>655</v>
      </c>
      <c r="AL33" s="3">
        <v>645</v>
      </c>
      <c r="AM33" s="3">
        <v>645</v>
      </c>
      <c r="AN33" s="3">
        <v>430</v>
      </c>
      <c r="AO33" s="3">
        <v>775</v>
      </c>
      <c r="AP33" s="3">
        <v>130</v>
      </c>
      <c r="AQ33" s="3">
        <v>330</v>
      </c>
      <c r="AR33" s="3">
        <v>725</v>
      </c>
      <c r="AS33" s="3">
        <v>595</v>
      </c>
      <c r="AT33" s="3">
        <v>560</v>
      </c>
      <c r="AU33" s="3">
        <v>560</v>
      </c>
      <c r="AV33" s="3">
        <v>515</v>
      </c>
      <c r="AW33" s="3">
        <v>515</v>
      </c>
      <c r="AX33" s="3">
        <v>810</v>
      </c>
    </row>
    <row r="34" spans="1:50" ht="15" customHeight="1" x14ac:dyDescent="0.3">
      <c r="A34" s="3" t="s">
        <v>36</v>
      </c>
      <c r="B34" s="3"/>
      <c r="C34" s="3"/>
      <c r="D34" s="3" t="s">
        <v>104</v>
      </c>
      <c r="E34" s="3">
        <v>250</v>
      </c>
      <c r="F34" s="3">
        <v>250</v>
      </c>
      <c r="G34" s="3" t="s">
        <v>104</v>
      </c>
      <c r="H34" s="3" t="s">
        <v>104</v>
      </c>
      <c r="I34" s="3" t="s">
        <v>104</v>
      </c>
      <c r="J34" s="3">
        <v>300</v>
      </c>
      <c r="K34" s="3">
        <v>150</v>
      </c>
      <c r="L34" s="3">
        <v>695</v>
      </c>
      <c r="M34" s="3">
        <v>695</v>
      </c>
      <c r="N34" s="3">
        <v>995</v>
      </c>
      <c r="O34" s="3">
        <v>845</v>
      </c>
      <c r="P34" s="3">
        <v>995</v>
      </c>
      <c r="Q34" s="3">
        <v>845</v>
      </c>
      <c r="R34" s="3">
        <v>300</v>
      </c>
      <c r="S34" s="3">
        <v>350</v>
      </c>
      <c r="T34" s="3">
        <v>590</v>
      </c>
      <c r="U34" s="3">
        <v>645</v>
      </c>
      <c r="V34" s="3">
        <v>945</v>
      </c>
      <c r="W34" s="3">
        <v>795</v>
      </c>
      <c r="X34" s="3">
        <v>890</v>
      </c>
      <c r="Y34" s="3">
        <v>740</v>
      </c>
      <c r="Z34" s="3">
        <v>590</v>
      </c>
      <c r="AA34" s="3">
        <v>590</v>
      </c>
      <c r="AB34" s="3">
        <v>695</v>
      </c>
      <c r="AC34" s="3">
        <v>300</v>
      </c>
      <c r="AD34" s="3">
        <v>250</v>
      </c>
      <c r="AE34" s="3">
        <v>725</v>
      </c>
      <c r="AF34" s="3">
        <v>995</v>
      </c>
      <c r="AG34" s="3">
        <v>845</v>
      </c>
      <c r="AH34" s="3">
        <v>425</v>
      </c>
      <c r="AI34" s="3">
        <v>690</v>
      </c>
      <c r="AJ34" s="3">
        <v>990</v>
      </c>
      <c r="AK34" s="3">
        <v>840</v>
      </c>
      <c r="AL34" s="3">
        <v>805</v>
      </c>
      <c r="AM34" s="3">
        <v>805</v>
      </c>
      <c r="AN34" s="3">
        <v>525</v>
      </c>
      <c r="AO34" s="3">
        <v>995</v>
      </c>
      <c r="AP34" s="3">
        <v>150</v>
      </c>
      <c r="AQ34" s="3">
        <v>495</v>
      </c>
      <c r="AR34" s="3">
        <v>995</v>
      </c>
      <c r="AS34" s="3">
        <v>845</v>
      </c>
      <c r="AT34" s="3">
        <v>735</v>
      </c>
      <c r="AU34" s="3">
        <v>735</v>
      </c>
      <c r="AV34" s="3">
        <v>695</v>
      </c>
      <c r="AW34" s="3">
        <v>695</v>
      </c>
      <c r="AX34" s="3">
        <v>985</v>
      </c>
    </row>
    <row r="35" spans="1:50" ht="15" customHeight="1" x14ac:dyDescent="0.3">
      <c r="A35" s="3" t="s">
        <v>37</v>
      </c>
      <c r="B35" s="3"/>
      <c r="C35" s="3"/>
      <c r="D35" s="3" t="s">
        <v>104</v>
      </c>
      <c r="E35" s="3">
        <v>200</v>
      </c>
      <c r="F35" s="3">
        <v>200</v>
      </c>
      <c r="G35" s="3" t="s">
        <v>104</v>
      </c>
      <c r="H35" s="3" t="s">
        <v>104</v>
      </c>
      <c r="I35" s="3" t="s">
        <v>104</v>
      </c>
      <c r="J35" s="3">
        <v>300</v>
      </c>
      <c r="K35" s="3">
        <v>150</v>
      </c>
      <c r="L35" s="3">
        <v>525</v>
      </c>
      <c r="M35" s="3">
        <v>575</v>
      </c>
      <c r="N35" s="3">
        <v>875</v>
      </c>
      <c r="O35" s="3">
        <v>725</v>
      </c>
      <c r="P35" s="3">
        <v>825</v>
      </c>
      <c r="Q35" s="3">
        <v>675</v>
      </c>
      <c r="R35" s="3">
        <v>250</v>
      </c>
      <c r="S35" s="3">
        <v>350</v>
      </c>
      <c r="T35" s="3">
        <v>490</v>
      </c>
      <c r="U35" s="3">
        <v>475</v>
      </c>
      <c r="V35" s="3">
        <v>775</v>
      </c>
      <c r="W35" s="3">
        <v>625</v>
      </c>
      <c r="X35" s="3">
        <v>790</v>
      </c>
      <c r="Y35" s="3">
        <v>640</v>
      </c>
      <c r="Z35" s="3">
        <v>490</v>
      </c>
      <c r="AA35" s="3">
        <v>490</v>
      </c>
      <c r="AB35" s="3">
        <v>575</v>
      </c>
      <c r="AC35" s="3">
        <v>200</v>
      </c>
      <c r="AD35" s="3">
        <v>200</v>
      </c>
      <c r="AE35" s="3">
        <v>615</v>
      </c>
      <c r="AF35" s="3">
        <v>875</v>
      </c>
      <c r="AG35" s="3">
        <v>725</v>
      </c>
      <c r="AH35" s="3">
        <v>375</v>
      </c>
      <c r="AI35" s="3">
        <v>570</v>
      </c>
      <c r="AJ35" s="3">
        <v>870</v>
      </c>
      <c r="AK35" s="3">
        <v>720</v>
      </c>
      <c r="AL35" s="3">
        <v>685</v>
      </c>
      <c r="AM35" s="3">
        <v>685</v>
      </c>
      <c r="AN35" s="3">
        <v>475</v>
      </c>
      <c r="AO35" s="3">
        <v>835</v>
      </c>
      <c r="AP35" s="3">
        <v>150</v>
      </c>
      <c r="AQ35" s="3">
        <v>395</v>
      </c>
      <c r="AR35" s="3">
        <v>825</v>
      </c>
      <c r="AS35" s="3">
        <v>675</v>
      </c>
      <c r="AT35" s="3">
        <v>625</v>
      </c>
      <c r="AU35" s="3">
        <v>625</v>
      </c>
      <c r="AV35" s="3">
        <v>575</v>
      </c>
      <c r="AW35" s="3">
        <v>575</v>
      </c>
      <c r="AX35" s="3">
        <v>875</v>
      </c>
    </row>
    <row r="36" spans="1:50" ht="15" customHeight="1" x14ac:dyDescent="0.3">
      <c r="A36" s="3" t="s">
        <v>38</v>
      </c>
      <c r="B36" s="3"/>
      <c r="C36" s="3"/>
      <c r="D36" s="3" t="s">
        <v>104</v>
      </c>
      <c r="E36" s="3">
        <v>200</v>
      </c>
      <c r="F36" s="3">
        <v>200</v>
      </c>
      <c r="G36" s="3" t="s">
        <v>104</v>
      </c>
      <c r="H36" s="3" t="s">
        <v>104</v>
      </c>
      <c r="I36" s="3" t="s">
        <v>104</v>
      </c>
      <c r="J36" s="3">
        <v>300</v>
      </c>
      <c r="K36" s="3">
        <v>150</v>
      </c>
      <c r="L36" s="3">
        <v>485</v>
      </c>
      <c r="M36" s="3">
        <v>535</v>
      </c>
      <c r="N36" s="3">
        <v>835</v>
      </c>
      <c r="O36" s="3">
        <v>685</v>
      </c>
      <c r="P36" s="3">
        <v>785</v>
      </c>
      <c r="Q36" s="3">
        <v>635</v>
      </c>
      <c r="R36" s="3">
        <v>225</v>
      </c>
      <c r="S36" s="3">
        <v>325</v>
      </c>
      <c r="T36" s="3">
        <v>445</v>
      </c>
      <c r="U36" s="3">
        <v>435</v>
      </c>
      <c r="V36" s="3">
        <v>735</v>
      </c>
      <c r="W36" s="3">
        <v>585</v>
      </c>
      <c r="X36" s="3">
        <v>595</v>
      </c>
      <c r="Y36" s="3">
        <v>595</v>
      </c>
      <c r="Z36" s="3">
        <v>445</v>
      </c>
      <c r="AA36" s="3">
        <v>445</v>
      </c>
      <c r="AB36" s="3">
        <v>535</v>
      </c>
      <c r="AC36" s="3">
        <v>200</v>
      </c>
      <c r="AD36" s="3">
        <v>200</v>
      </c>
      <c r="AE36" s="3">
        <v>580</v>
      </c>
      <c r="AF36" s="3">
        <v>835</v>
      </c>
      <c r="AG36" s="3">
        <v>685</v>
      </c>
      <c r="AH36" s="3">
        <v>350</v>
      </c>
      <c r="AI36" s="3">
        <v>580</v>
      </c>
      <c r="AJ36" s="3">
        <v>845</v>
      </c>
      <c r="AK36" s="3">
        <v>695</v>
      </c>
      <c r="AL36" s="3">
        <v>665</v>
      </c>
      <c r="AM36" s="3">
        <v>665</v>
      </c>
      <c r="AN36" s="3">
        <v>450</v>
      </c>
      <c r="AO36" s="3">
        <v>815</v>
      </c>
      <c r="AP36" s="3">
        <v>150</v>
      </c>
      <c r="AQ36" s="3">
        <v>350</v>
      </c>
      <c r="AR36" s="3">
        <v>785</v>
      </c>
      <c r="AS36" s="3">
        <v>635</v>
      </c>
      <c r="AT36" s="3">
        <v>580</v>
      </c>
      <c r="AU36" s="3">
        <v>580</v>
      </c>
      <c r="AV36" s="3">
        <v>535</v>
      </c>
      <c r="AW36" s="3">
        <v>535</v>
      </c>
      <c r="AX36" s="3">
        <v>830</v>
      </c>
    </row>
    <row r="37" spans="1:50" ht="15" customHeight="1" x14ac:dyDescent="0.3">
      <c r="A37" s="3" t="s">
        <v>39</v>
      </c>
      <c r="B37" s="3"/>
      <c r="C37" s="3"/>
      <c r="D37" s="3" t="s">
        <v>104</v>
      </c>
      <c r="E37" s="3">
        <v>200</v>
      </c>
      <c r="F37" s="3">
        <v>200</v>
      </c>
      <c r="G37" s="3" t="s">
        <v>104</v>
      </c>
      <c r="H37" s="3" t="s">
        <v>104</v>
      </c>
      <c r="I37" s="3" t="s">
        <v>104</v>
      </c>
      <c r="J37" s="3">
        <v>300</v>
      </c>
      <c r="K37" s="3">
        <v>150</v>
      </c>
      <c r="L37" s="3">
        <v>485</v>
      </c>
      <c r="M37" s="3">
        <v>535</v>
      </c>
      <c r="N37" s="3">
        <v>835</v>
      </c>
      <c r="O37" s="3">
        <v>685</v>
      </c>
      <c r="P37" s="3">
        <v>785</v>
      </c>
      <c r="Q37" s="3">
        <v>635</v>
      </c>
      <c r="R37" s="3">
        <v>225</v>
      </c>
      <c r="S37" s="3">
        <v>325</v>
      </c>
      <c r="T37" s="3">
        <v>445</v>
      </c>
      <c r="U37" s="3">
        <v>435</v>
      </c>
      <c r="V37" s="3">
        <v>735</v>
      </c>
      <c r="W37" s="3">
        <v>585</v>
      </c>
      <c r="X37" s="3">
        <v>595</v>
      </c>
      <c r="Y37" s="3">
        <v>595</v>
      </c>
      <c r="Z37" s="3">
        <v>445</v>
      </c>
      <c r="AA37" s="3">
        <v>445</v>
      </c>
      <c r="AB37" s="3">
        <v>535</v>
      </c>
      <c r="AC37" s="3">
        <v>200</v>
      </c>
      <c r="AD37" s="3">
        <v>200</v>
      </c>
      <c r="AE37" s="3">
        <v>580</v>
      </c>
      <c r="AF37" s="3">
        <v>835</v>
      </c>
      <c r="AG37" s="3">
        <v>685</v>
      </c>
      <c r="AH37" s="3">
        <v>350</v>
      </c>
      <c r="AI37" s="3">
        <v>580</v>
      </c>
      <c r="AJ37" s="3">
        <v>845</v>
      </c>
      <c r="AK37" s="3">
        <v>695</v>
      </c>
      <c r="AL37" s="3">
        <v>665</v>
      </c>
      <c r="AM37" s="3">
        <v>665</v>
      </c>
      <c r="AN37" s="3">
        <v>450</v>
      </c>
      <c r="AO37" s="3">
        <v>815</v>
      </c>
      <c r="AP37" s="3">
        <v>150</v>
      </c>
      <c r="AQ37" s="3">
        <v>350</v>
      </c>
      <c r="AR37" s="3">
        <v>785</v>
      </c>
      <c r="AS37" s="3">
        <v>635</v>
      </c>
      <c r="AT37" s="3">
        <v>580</v>
      </c>
      <c r="AU37" s="3">
        <v>580</v>
      </c>
      <c r="AV37" s="3">
        <v>535</v>
      </c>
      <c r="AW37" s="3">
        <v>535</v>
      </c>
      <c r="AX37" s="3">
        <v>830</v>
      </c>
    </row>
    <row r="38" spans="1:50" ht="15" customHeight="1" x14ac:dyDescent="0.3">
      <c r="A38" s="3" t="s">
        <v>40</v>
      </c>
      <c r="B38" s="3"/>
      <c r="C38" s="3"/>
      <c r="D38" s="3" t="s">
        <v>104</v>
      </c>
      <c r="E38" s="3">
        <v>250</v>
      </c>
      <c r="F38" s="3">
        <v>250</v>
      </c>
      <c r="G38" s="3" t="s">
        <v>104</v>
      </c>
      <c r="H38" s="3" t="s">
        <v>104</v>
      </c>
      <c r="I38" s="3" t="s">
        <v>104</v>
      </c>
      <c r="J38" s="3">
        <v>300</v>
      </c>
      <c r="K38" s="3">
        <v>150</v>
      </c>
      <c r="L38" s="3">
        <v>695</v>
      </c>
      <c r="M38" s="3">
        <v>695</v>
      </c>
      <c r="N38" s="3">
        <v>995</v>
      </c>
      <c r="O38" s="3">
        <v>845</v>
      </c>
      <c r="P38" s="3">
        <v>995</v>
      </c>
      <c r="Q38" s="3">
        <v>845</v>
      </c>
      <c r="R38" s="3">
        <v>300</v>
      </c>
      <c r="S38" s="3">
        <v>350</v>
      </c>
      <c r="T38" s="3">
        <v>590</v>
      </c>
      <c r="U38" s="3">
        <v>645</v>
      </c>
      <c r="V38" s="3">
        <v>945</v>
      </c>
      <c r="W38" s="3">
        <v>795</v>
      </c>
      <c r="X38" s="3">
        <v>890</v>
      </c>
      <c r="Y38" s="3">
        <v>740</v>
      </c>
      <c r="Z38" s="3">
        <v>590</v>
      </c>
      <c r="AA38" s="3">
        <v>590</v>
      </c>
      <c r="AB38" s="3">
        <v>695</v>
      </c>
      <c r="AC38" s="3">
        <v>300</v>
      </c>
      <c r="AD38" s="3">
        <v>250</v>
      </c>
      <c r="AE38" s="3">
        <v>725</v>
      </c>
      <c r="AF38" s="3">
        <v>995</v>
      </c>
      <c r="AG38" s="3">
        <v>845</v>
      </c>
      <c r="AH38" s="3">
        <v>425</v>
      </c>
      <c r="AI38" s="3">
        <v>690</v>
      </c>
      <c r="AJ38" s="3">
        <v>990</v>
      </c>
      <c r="AK38" s="3">
        <v>840</v>
      </c>
      <c r="AL38" s="3">
        <v>805</v>
      </c>
      <c r="AM38" s="3">
        <v>805</v>
      </c>
      <c r="AN38" s="3">
        <v>525</v>
      </c>
      <c r="AO38" s="3">
        <v>995</v>
      </c>
      <c r="AP38" s="3">
        <v>150</v>
      </c>
      <c r="AQ38" s="3">
        <v>495</v>
      </c>
      <c r="AR38" s="3">
        <v>995</v>
      </c>
      <c r="AS38" s="3">
        <v>845</v>
      </c>
      <c r="AT38" s="3">
        <v>735</v>
      </c>
      <c r="AU38" s="3">
        <v>735</v>
      </c>
      <c r="AV38" s="3">
        <v>695</v>
      </c>
      <c r="AW38" s="3">
        <v>695</v>
      </c>
      <c r="AX38" s="3">
        <v>985</v>
      </c>
    </row>
    <row r="39" spans="1:50" ht="15" customHeight="1" x14ac:dyDescent="0.3">
      <c r="A39" s="3" t="s">
        <v>41</v>
      </c>
      <c r="B39" s="3"/>
      <c r="C39" s="3"/>
      <c r="D39" s="3" t="s">
        <v>104</v>
      </c>
      <c r="E39" s="3">
        <v>250</v>
      </c>
      <c r="F39" s="3">
        <v>250</v>
      </c>
      <c r="G39" s="3" t="s">
        <v>104</v>
      </c>
      <c r="H39" s="3" t="s">
        <v>104</v>
      </c>
      <c r="I39" s="3" t="s">
        <v>104</v>
      </c>
      <c r="J39" s="3">
        <v>300</v>
      </c>
      <c r="K39" s="3">
        <v>150</v>
      </c>
      <c r="L39" s="3">
        <v>745</v>
      </c>
      <c r="M39" s="3">
        <v>790</v>
      </c>
      <c r="N39" s="3">
        <v>1090</v>
      </c>
      <c r="O39" s="3">
        <v>940</v>
      </c>
      <c r="P39" s="3">
        <v>1045</v>
      </c>
      <c r="Q39" s="3">
        <v>895</v>
      </c>
      <c r="R39" s="3">
        <v>325</v>
      </c>
      <c r="S39" s="3">
        <v>375</v>
      </c>
      <c r="T39" s="3">
        <v>720</v>
      </c>
      <c r="U39" s="3">
        <v>695</v>
      </c>
      <c r="V39" s="3">
        <v>995</v>
      </c>
      <c r="W39" s="3">
        <v>845</v>
      </c>
      <c r="X39" s="3">
        <v>1020</v>
      </c>
      <c r="Y39" s="3">
        <v>870</v>
      </c>
      <c r="Z39" s="3">
        <v>720</v>
      </c>
      <c r="AA39" s="3">
        <v>720</v>
      </c>
      <c r="AB39" s="3">
        <v>790</v>
      </c>
      <c r="AC39" s="3">
        <v>350</v>
      </c>
      <c r="AD39" s="3">
        <v>250</v>
      </c>
      <c r="AE39" s="3">
        <v>835</v>
      </c>
      <c r="AF39" s="3">
        <v>925</v>
      </c>
      <c r="AG39" s="3">
        <v>845</v>
      </c>
      <c r="AH39" s="3">
        <v>575</v>
      </c>
      <c r="AI39" s="3">
        <v>800</v>
      </c>
      <c r="AJ39" s="3">
        <v>1100</v>
      </c>
      <c r="AK39" s="3">
        <v>950</v>
      </c>
      <c r="AL39" s="3">
        <v>895</v>
      </c>
      <c r="AM39" s="3">
        <v>895</v>
      </c>
      <c r="AN39" s="3">
        <v>675</v>
      </c>
      <c r="AO39" s="3">
        <v>1045</v>
      </c>
      <c r="AP39" s="3">
        <v>150</v>
      </c>
      <c r="AQ39" s="3">
        <v>625</v>
      </c>
      <c r="AR39" s="3">
        <v>1045</v>
      </c>
      <c r="AS39" s="3">
        <v>895</v>
      </c>
      <c r="AT39" s="3">
        <v>835</v>
      </c>
      <c r="AU39" s="3">
        <v>835</v>
      </c>
      <c r="AV39" s="3">
        <v>790</v>
      </c>
      <c r="AW39" s="3">
        <v>790</v>
      </c>
      <c r="AX39" s="3">
        <v>1085</v>
      </c>
    </row>
    <row r="40" spans="1:50" ht="15" customHeight="1" x14ac:dyDescent="0.3">
      <c r="A40" s="3" t="s">
        <v>42</v>
      </c>
      <c r="B40" s="3"/>
      <c r="C40" s="3"/>
      <c r="D40" s="3" t="s">
        <v>104</v>
      </c>
      <c r="E40" s="3">
        <v>200</v>
      </c>
      <c r="F40" s="3">
        <v>200</v>
      </c>
      <c r="G40" s="3" t="s">
        <v>104</v>
      </c>
      <c r="H40" s="3" t="s">
        <v>104</v>
      </c>
      <c r="I40" s="3" t="s">
        <v>104</v>
      </c>
      <c r="J40" s="3">
        <v>300</v>
      </c>
      <c r="K40" s="3">
        <v>150</v>
      </c>
      <c r="L40" s="3">
        <v>485</v>
      </c>
      <c r="M40" s="3">
        <v>535</v>
      </c>
      <c r="N40" s="3">
        <v>835</v>
      </c>
      <c r="O40" s="3">
        <v>685</v>
      </c>
      <c r="P40" s="3">
        <v>785</v>
      </c>
      <c r="Q40" s="3">
        <v>635</v>
      </c>
      <c r="R40" s="3">
        <v>225</v>
      </c>
      <c r="S40" s="3">
        <v>325</v>
      </c>
      <c r="T40" s="3">
        <v>445</v>
      </c>
      <c r="U40" s="3">
        <v>435</v>
      </c>
      <c r="V40" s="3">
        <v>735</v>
      </c>
      <c r="W40" s="3">
        <v>585</v>
      </c>
      <c r="X40" s="3">
        <v>595</v>
      </c>
      <c r="Y40" s="3">
        <v>595</v>
      </c>
      <c r="Z40" s="3">
        <v>445</v>
      </c>
      <c r="AA40" s="3">
        <v>445</v>
      </c>
      <c r="AB40" s="3">
        <v>535</v>
      </c>
      <c r="AC40" s="3">
        <v>200</v>
      </c>
      <c r="AD40" s="3">
        <v>200</v>
      </c>
      <c r="AE40" s="3">
        <v>580</v>
      </c>
      <c r="AF40" s="3">
        <v>835</v>
      </c>
      <c r="AG40" s="3">
        <v>685</v>
      </c>
      <c r="AH40" s="3">
        <v>350</v>
      </c>
      <c r="AI40" s="3">
        <v>580</v>
      </c>
      <c r="AJ40" s="3">
        <v>845</v>
      </c>
      <c r="AK40" s="3">
        <v>695</v>
      </c>
      <c r="AL40" s="3">
        <v>665</v>
      </c>
      <c r="AM40" s="3">
        <v>665</v>
      </c>
      <c r="AN40" s="3">
        <v>450</v>
      </c>
      <c r="AO40" s="3">
        <v>815</v>
      </c>
      <c r="AP40" s="3">
        <v>150</v>
      </c>
      <c r="AQ40" s="3">
        <v>350</v>
      </c>
      <c r="AR40" s="3">
        <v>785</v>
      </c>
      <c r="AS40" s="3">
        <v>635</v>
      </c>
      <c r="AT40" s="3">
        <v>580</v>
      </c>
      <c r="AU40" s="3">
        <v>580</v>
      </c>
      <c r="AV40" s="3">
        <v>535</v>
      </c>
      <c r="AW40" s="3">
        <v>535</v>
      </c>
      <c r="AX40" s="3">
        <v>830</v>
      </c>
    </row>
    <row r="41" spans="1:50" ht="15" customHeight="1" x14ac:dyDescent="0.3">
      <c r="A41" s="3" t="s">
        <v>43</v>
      </c>
      <c r="B41" s="3"/>
      <c r="C41" s="3"/>
      <c r="D41" s="3" t="s">
        <v>104</v>
      </c>
      <c r="E41" s="3">
        <v>180</v>
      </c>
      <c r="F41" s="3">
        <v>180</v>
      </c>
      <c r="G41" s="3" t="s">
        <v>104</v>
      </c>
      <c r="H41" s="3" t="s">
        <v>104</v>
      </c>
      <c r="I41" s="3" t="s">
        <v>104</v>
      </c>
      <c r="J41" s="3">
        <v>260</v>
      </c>
      <c r="K41" s="3">
        <v>130</v>
      </c>
      <c r="L41" s="3">
        <v>465</v>
      </c>
      <c r="M41" s="3">
        <v>515</v>
      </c>
      <c r="N41" s="3">
        <v>775</v>
      </c>
      <c r="O41" s="3">
        <v>645</v>
      </c>
      <c r="P41" s="3">
        <v>725</v>
      </c>
      <c r="Q41" s="3">
        <v>595</v>
      </c>
      <c r="R41" s="3">
        <v>202</v>
      </c>
      <c r="S41" s="3">
        <v>325</v>
      </c>
      <c r="T41" s="3">
        <v>425</v>
      </c>
      <c r="U41" s="3">
        <v>415</v>
      </c>
      <c r="V41" s="3">
        <v>675</v>
      </c>
      <c r="W41" s="3">
        <v>545</v>
      </c>
      <c r="X41" s="3">
        <v>685</v>
      </c>
      <c r="Y41" s="3">
        <v>555</v>
      </c>
      <c r="Z41" s="3">
        <v>425</v>
      </c>
      <c r="AA41" s="3">
        <v>425</v>
      </c>
      <c r="AB41" s="3">
        <v>515</v>
      </c>
      <c r="AC41" s="3">
        <v>180</v>
      </c>
      <c r="AD41" s="3">
        <v>180</v>
      </c>
      <c r="AE41" s="3">
        <v>560</v>
      </c>
      <c r="AF41" s="3">
        <v>775</v>
      </c>
      <c r="AG41" s="3">
        <v>645</v>
      </c>
      <c r="AH41" s="3">
        <v>330</v>
      </c>
      <c r="AI41" s="3">
        <v>525</v>
      </c>
      <c r="AJ41" s="3">
        <v>785</v>
      </c>
      <c r="AK41" s="3">
        <v>655</v>
      </c>
      <c r="AL41" s="3">
        <v>645</v>
      </c>
      <c r="AM41" s="3">
        <v>645</v>
      </c>
      <c r="AN41" s="3">
        <v>430</v>
      </c>
      <c r="AO41" s="3">
        <v>775</v>
      </c>
      <c r="AP41" s="3">
        <v>130</v>
      </c>
      <c r="AQ41" s="3">
        <v>330</v>
      </c>
      <c r="AR41" s="3">
        <v>725</v>
      </c>
      <c r="AS41" s="3">
        <v>595</v>
      </c>
      <c r="AT41" s="3">
        <v>560</v>
      </c>
      <c r="AU41" s="3">
        <v>560</v>
      </c>
      <c r="AV41" s="3">
        <v>515</v>
      </c>
      <c r="AW41" s="3">
        <v>515</v>
      </c>
      <c r="AX41" s="3">
        <v>810</v>
      </c>
    </row>
    <row r="42" spans="1:50" ht="15" customHeight="1" x14ac:dyDescent="0.3">
      <c r="A42" s="3" t="s">
        <v>44</v>
      </c>
      <c r="B42" s="3"/>
      <c r="C42" s="3"/>
      <c r="D42" s="3" t="s">
        <v>104</v>
      </c>
      <c r="E42" s="3">
        <v>200</v>
      </c>
      <c r="F42" s="3">
        <v>200</v>
      </c>
      <c r="G42" s="3" t="s">
        <v>104</v>
      </c>
      <c r="H42" s="3" t="s">
        <v>104</v>
      </c>
      <c r="I42" s="3" t="s">
        <v>104</v>
      </c>
      <c r="J42" s="3">
        <v>300</v>
      </c>
      <c r="K42" s="3">
        <v>150</v>
      </c>
      <c r="L42" s="3">
        <v>525</v>
      </c>
      <c r="M42" s="3">
        <v>575</v>
      </c>
      <c r="N42" s="3">
        <v>875</v>
      </c>
      <c r="O42" s="3">
        <v>725</v>
      </c>
      <c r="P42" s="3">
        <v>825</v>
      </c>
      <c r="Q42" s="3">
        <v>675</v>
      </c>
      <c r="R42" s="3">
        <v>250</v>
      </c>
      <c r="S42" s="3">
        <v>350</v>
      </c>
      <c r="T42" s="3">
        <v>490</v>
      </c>
      <c r="U42" s="3">
        <v>475</v>
      </c>
      <c r="V42" s="3">
        <v>775</v>
      </c>
      <c r="W42" s="3">
        <v>625</v>
      </c>
      <c r="X42" s="3">
        <v>790</v>
      </c>
      <c r="Y42" s="3">
        <v>640</v>
      </c>
      <c r="Z42" s="3">
        <v>490</v>
      </c>
      <c r="AA42" s="3">
        <v>490</v>
      </c>
      <c r="AB42" s="3">
        <v>575</v>
      </c>
      <c r="AC42" s="3">
        <v>200</v>
      </c>
      <c r="AD42" s="3">
        <v>200</v>
      </c>
      <c r="AE42" s="3">
        <v>615</v>
      </c>
      <c r="AF42" s="3">
        <v>875</v>
      </c>
      <c r="AG42" s="3">
        <v>725</v>
      </c>
      <c r="AH42" s="3">
        <v>375</v>
      </c>
      <c r="AI42" s="3">
        <v>570</v>
      </c>
      <c r="AJ42" s="3">
        <v>870</v>
      </c>
      <c r="AK42" s="3">
        <v>720</v>
      </c>
      <c r="AL42" s="3">
        <v>685</v>
      </c>
      <c r="AM42" s="3">
        <v>685</v>
      </c>
      <c r="AN42" s="3">
        <v>475</v>
      </c>
      <c r="AO42" s="3">
        <v>835</v>
      </c>
      <c r="AP42" s="3">
        <v>150</v>
      </c>
      <c r="AQ42" s="3">
        <v>395</v>
      </c>
      <c r="AR42" s="3">
        <v>825</v>
      </c>
      <c r="AS42" s="3">
        <v>675</v>
      </c>
      <c r="AT42" s="3">
        <v>625</v>
      </c>
      <c r="AU42" s="3">
        <v>625</v>
      </c>
      <c r="AV42" s="3">
        <v>575</v>
      </c>
      <c r="AW42" s="3">
        <v>575</v>
      </c>
      <c r="AX42" s="3">
        <v>875</v>
      </c>
    </row>
    <row r="43" spans="1:50" ht="15" customHeight="1" x14ac:dyDescent="0.3">
      <c r="A43" s="3" t="s">
        <v>45</v>
      </c>
      <c r="B43" s="3"/>
      <c r="C43" s="3"/>
      <c r="D43" s="3" t="s">
        <v>104</v>
      </c>
      <c r="E43" s="3">
        <v>250</v>
      </c>
      <c r="F43" s="3">
        <v>250</v>
      </c>
      <c r="G43" s="3" t="s">
        <v>104</v>
      </c>
      <c r="H43" s="3" t="s">
        <v>104</v>
      </c>
      <c r="I43" s="3" t="s">
        <v>104</v>
      </c>
      <c r="J43" s="3">
        <v>300</v>
      </c>
      <c r="K43" s="3">
        <v>150</v>
      </c>
      <c r="L43" s="3">
        <v>695</v>
      </c>
      <c r="M43" s="3">
        <v>695</v>
      </c>
      <c r="N43" s="3">
        <v>995</v>
      </c>
      <c r="O43" s="3">
        <v>845</v>
      </c>
      <c r="P43" s="3">
        <v>995</v>
      </c>
      <c r="Q43" s="3">
        <v>845</v>
      </c>
      <c r="R43" s="3">
        <v>300</v>
      </c>
      <c r="S43" s="3">
        <v>350</v>
      </c>
      <c r="T43" s="3">
        <v>590</v>
      </c>
      <c r="U43" s="3">
        <v>645</v>
      </c>
      <c r="V43" s="3">
        <v>945</v>
      </c>
      <c r="W43" s="3">
        <v>795</v>
      </c>
      <c r="X43" s="3">
        <v>890</v>
      </c>
      <c r="Y43" s="3">
        <v>740</v>
      </c>
      <c r="Z43" s="3">
        <v>590</v>
      </c>
      <c r="AA43" s="3">
        <v>590</v>
      </c>
      <c r="AB43" s="3">
        <v>695</v>
      </c>
      <c r="AC43" s="3">
        <v>300</v>
      </c>
      <c r="AD43" s="3">
        <v>250</v>
      </c>
      <c r="AE43" s="3">
        <v>725</v>
      </c>
      <c r="AF43" s="3">
        <v>995</v>
      </c>
      <c r="AG43" s="3">
        <v>845</v>
      </c>
      <c r="AH43" s="3">
        <v>425</v>
      </c>
      <c r="AI43" s="3">
        <v>690</v>
      </c>
      <c r="AJ43" s="3">
        <v>990</v>
      </c>
      <c r="AK43" s="3">
        <v>840</v>
      </c>
      <c r="AL43" s="3">
        <v>805</v>
      </c>
      <c r="AM43" s="3">
        <v>805</v>
      </c>
      <c r="AN43" s="3">
        <v>525</v>
      </c>
      <c r="AO43" s="3">
        <v>995</v>
      </c>
      <c r="AP43" s="3">
        <v>150</v>
      </c>
      <c r="AQ43" s="3">
        <v>495</v>
      </c>
      <c r="AR43" s="3">
        <v>995</v>
      </c>
      <c r="AS43" s="3">
        <v>845</v>
      </c>
      <c r="AT43" s="3">
        <v>735</v>
      </c>
      <c r="AU43" s="3">
        <v>735</v>
      </c>
      <c r="AV43" s="3">
        <v>695</v>
      </c>
      <c r="AW43" s="3">
        <v>695</v>
      </c>
      <c r="AX43" s="3">
        <v>985</v>
      </c>
    </row>
    <row r="44" spans="1:50" ht="15" customHeight="1" x14ac:dyDescent="0.3">
      <c r="A44" s="3" t="s">
        <v>46</v>
      </c>
      <c r="B44" s="3"/>
      <c r="C44" s="3"/>
      <c r="D44" s="3" t="s">
        <v>104</v>
      </c>
      <c r="E44" s="3">
        <v>200</v>
      </c>
      <c r="F44" s="3">
        <v>200</v>
      </c>
      <c r="G44" s="3" t="s">
        <v>104</v>
      </c>
      <c r="H44" s="3" t="s">
        <v>104</v>
      </c>
      <c r="I44" s="3" t="s">
        <v>104</v>
      </c>
      <c r="J44" s="3">
        <v>300</v>
      </c>
      <c r="K44" s="3">
        <v>150</v>
      </c>
      <c r="L44" s="3">
        <v>535</v>
      </c>
      <c r="M44" s="3">
        <v>585</v>
      </c>
      <c r="N44" s="3">
        <v>885</v>
      </c>
      <c r="O44" s="3">
        <v>735</v>
      </c>
      <c r="P44" s="3">
        <v>835</v>
      </c>
      <c r="Q44" s="3">
        <v>685</v>
      </c>
      <c r="R44" s="3">
        <v>275</v>
      </c>
      <c r="S44" s="3">
        <v>350</v>
      </c>
      <c r="T44" s="3">
        <v>590</v>
      </c>
      <c r="U44" s="3">
        <v>485</v>
      </c>
      <c r="V44" s="3">
        <v>785</v>
      </c>
      <c r="W44" s="3">
        <v>635</v>
      </c>
      <c r="X44" s="3">
        <v>890</v>
      </c>
      <c r="Y44" s="3">
        <v>740</v>
      </c>
      <c r="Z44" s="3">
        <v>590</v>
      </c>
      <c r="AA44" s="3">
        <v>590</v>
      </c>
      <c r="AB44" s="3">
        <v>585</v>
      </c>
      <c r="AC44" s="3">
        <v>250</v>
      </c>
      <c r="AD44" s="3">
        <v>200</v>
      </c>
      <c r="AE44" s="3">
        <v>695</v>
      </c>
      <c r="AF44" s="3">
        <v>885</v>
      </c>
      <c r="AG44" s="3">
        <v>735</v>
      </c>
      <c r="AH44" s="3">
        <v>400</v>
      </c>
      <c r="AI44" s="3">
        <v>660</v>
      </c>
      <c r="AJ44" s="3">
        <v>960</v>
      </c>
      <c r="AK44" s="3">
        <v>810</v>
      </c>
      <c r="AL44" s="3">
        <v>695</v>
      </c>
      <c r="AM44" s="3">
        <v>695</v>
      </c>
      <c r="AN44" s="3">
        <v>500</v>
      </c>
      <c r="AO44" s="3">
        <v>845</v>
      </c>
      <c r="AP44" s="3">
        <v>150</v>
      </c>
      <c r="AQ44" s="3">
        <v>495</v>
      </c>
      <c r="AR44" s="3">
        <v>835</v>
      </c>
      <c r="AS44" s="3">
        <v>685</v>
      </c>
      <c r="AT44" s="3">
        <v>705</v>
      </c>
      <c r="AU44" s="3">
        <v>705</v>
      </c>
      <c r="AV44" s="3">
        <v>585</v>
      </c>
      <c r="AW44" s="3">
        <v>585</v>
      </c>
      <c r="AX44" s="3">
        <v>955</v>
      </c>
    </row>
    <row r="45" spans="1:50" ht="15" customHeight="1" x14ac:dyDescent="0.3">
      <c r="A45" s="3" t="s">
        <v>47</v>
      </c>
      <c r="B45" s="3"/>
      <c r="C45" s="3"/>
      <c r="D45" s="3" t="s">
        <v>104</v>
      </c>
      <c r="E45" s="3">
        <v>200</v>
      </c>
      <c r="F45" s="3">
        <v>200</v>
      </c>
      <c r="G45" s="3" t="s">
        <v>104</v>
      </c>
      <c r="H45" s="3" t="s">
        <v>104</v>
      </c>
      <c r="I45" s="3" t="s">
        <v>104</v>
      </c>
      <c r="J45" s="3">
        <v>300</v>
      </c>
      <c r="K45" s="3">
        <v>150</v>
      </c>
      <c r="L45" s="3">
        <v>535</v>
      </c>
      <c r="M45" s="3">
        <v>585</v>
      </c>
      <c r="N45" s="3">
        <v>885</v>
      </c>
      <c r="O45" s="3">
        <v>735</v>
      </c>
      <c r="P45" s="3">
        <v>835</v>
      </c>
      <c r="Q45" s="3">
        <v>685</v>
      </c>
      <c r="R45" s="3">
        <v>275</v>
      </c>
      <c r="S45" s="3">
        <v>350</v>
      </c>
      <c r="T45" s="3">
        <v>590</v>
      </c>
      <c r="U45" s="3">
        <v>485</v>
      </c>
      <c r="V45" s="3">
        <v>785</v>
      </c>
      <c r="W45" s="3">
        <v>635</v>
      </c>
      <c r="X45" s="3">
        <v>890</v>
      </c>
      <c r="Y45" s="3">
        <v>740</v>
      </c>
      <c r="Z45" s="3">
        <v>590</v>
      </c>
      <c r="AA45" s="3">
        <v>590</v>
      </c>
      <c r="AB45" s="3">
        <v>585</v>
      </c>
      <c r="AC45" s="3">
        <v>250</v>
      </c>
      <c r="AD45" s="3">
        <v>200</v>
      </c>
      <c r="AE45" s="3">
        <v>695</v>
      </c>
      <c r="AF45" s="3">
        <v>885</v>
      </c>
      <c r="AG45" s="3">
        <v>735</v>
      </c>
      <c r="AH45" s="3">
        <v>400</v>
      </c>
      <c r="AI45" s="3">
        <v>660</v>
      </c>
      <c r="AJ45" s="3">
        <v>960</v>
      </c>
      <c r="AK45" s="3">
        <v>810</v>
      </c>
      <c r="AL45" s="3">
        <v>695</v>
      </c>
      <c r="AM45" s="3">
        <v>695</v>
      </c>
      <c r="AN45" s="3">
        <v>500</v>
      </c>
      <c r="AO45" s="3">
        <v>845</v>
      </c>
      <c r="AP45" s="3">
        <v>150</v>
      </c>
      <c r="AQ45" s="3">
        <v>495</v>
      </c>
      <c r="AR45" s="3">
        <v>835</v>
      </c>
      <c r="AS45" s="3">
        <v>685</v>
      </c>
      <c r="AT45" s="3">
        <v>705</v>
      </c>
      <c r="AU45" s="3">
        <v>705</v>
      </c>
      <c r="AV45" s="3">
        <v>585</v>
      </c>
      <c r="AW45" s="3">
        <v>585</v>
      </c>
      <c r="AX45" s="3">
        <v>955</v>
      </c>
    </row>
    <row r="46" spans="1:50" ht="15" customHeight="1" x14ac:dyDescent="0.3">
      <c r="A46" s="3" t="s">
        <v>48</v>
      </c>
      <c r="B46" s="3"/>
      <c r="C46" s="3"/>
      <c r="D46" s="3" t="s">
        <v>104</v>
      </c>
      <c r="E46" s="3">
        <v>200</v>
      </c>
      <c r="F46" s="3">
        <v>200</v>
      </c>
      <c r="G46" s="3" t="s">
        <v>104</v>
      </c>
      <c r="H46" s="3" t="s">
        <v>104</v>
      </c>
      <c r="I46" s="3" t="s">
        <v>104</v>
      </c>
      <c r="J46" s="3">
        <v>300</v>
      </c>
      <c r="K46" s="3">
        <v>150</v>
      </c>
      <c r="L46" s="3">
        <v>525</v>
      </c>
      <c r="M46" s="3">
        <v>575</v>
      </c>
      <c r="N46" s="3">
        <v>875</v>
      </c>
      <c r="O46" s="3">
        <v>725</v>
      </c>
      <c r="P46" s="3">
        <v>825</v>
      </c>
      <c r="Q46" s="3">
        <v>675</v>
      </c>
      <c r="R46" s="3">
        <v>250</v>
      </c>
      <c r="S46" s="3">
        <v>350</v>
      </c>
      <c r="T46" s="3">
        <v>490</v>
      </c>
      <c r="U46" s="3">
        <v>475</v>
      </c>
      <c r="V46" s="3">
        <v>775</v>
      </c>
      <c r="W46" s="3">
        <v>625</v>
      </c>
      <c r="X46" s="3">
        <v>790</v>
      </c>
      <c r="Y46" s="3">
        <v>640</v>
      </c>
      <c r="Z46" s="3">
        <v>490</v>
      </c>
      <c r="AA46" s="3">
        <v>490</v>
      </c>
      <c r="AB46" s="3">
        <v>575</v>
      </c>
      <c r="AC46" s="3">
        <v>200</v>
      </c>
      <c r="AD46" s="3">
        <v>200</v>
      </c>
      <c r="AE46" s="3">
        <v>615</v>
      </c>
      <c r="AF46" s="3">
        <v>875</v>
      </c>
      <c r="AG46" s="3">
        <v>725</v>
      </c>
      <c r="AH46" s="3">
        <v>375</v>
      </c>
      <c r="AI46" s="3">
        <v>570</v>
      </c>
      <c r="AJ46" s="3">
        <v>870</v>
      </c>
      <c r="AK46" s="3">
        <v>720</v>
      </c>
      <c r="AL46" s="3">
        <v>685</v>
      </c>
      <c r="AM46" s="3">
        <v>685</v>
      </c>
      <c r="AN46" s="3">
        <v>475</v>
      </c>
      <c r="AO46" s="3">
        <v>835</v>
      </c>
      <c r="AP46" s="3">
        <v>150</v>
      </c>
      <c r="AQ46" s="3">
        <v>395</v>
      </c>
      <c r="AR46" s="3">
        <v>825</v>
      </c>
      <c r="AS46" s="3">
        <v>675</v>
      </c>
      <c r="AT46" s="3">
        <v>625</v>
      </c>
      <c r="AU46" s="3">
        <v>625</v>
      </c>
      <c r="AV46" s="3">
        <v>575</v>
      </c>
      <c r="AW46" s="3">
        <v>575</v>
      </c>
      <c r="AX46" s="3">
        <v>875</v>
      </c>
    </row>
    <row r="47" spans="1:50" ht="15" customHeight="1" x14ac:dyDescent="0.3">
      <c r="A47" s="3" t="s">
        <v>49</v>
      </c>
      <c r="B47" s="3"/>
      <c r="C47" s="3"/>
      <c r="D47" s="3" t="s">
        <v>104</v>
      </c>
      <c r="E47" s="3">
        <v>200</v>
      </c>
      <c r="F47" s="3">
        <v>200</v>
      </c>
      <c r="G47" s="3" t="s">
        <v>104</v>
      </c>
      <c r="H47" s="3" t="s">
        <v>104</v>
      </c>
      <c r="I47" s="3" t="s">
        <v>104</v>
      </c>
      <c r="J47" s="3">
        <v>300</v>
      </c>
      <c r="K47" s="3">
        <v>150</v>
      </c>
      <c r="L47" s="3">
        <v>525</v>
      </c>
      <c r="M47" s="3">
        <v>575</v>
      </c>
      <c r="N47" s="3">
        <v>875</v>
      </c>
      <c r="O47" s="3">
        <v>725</v>
      </c>
      <c r="P47" s="3">
        <v>825</v>
      </c>
      <c r="Q47" s="3">
        <v>675</v>
      </c>
      <c r="R47" s="3">
        <v>250</v>
      </c>
      <c r="S47" s="3">
        <v>350</v>
      </c>
      <c r="T47" s="3">
        <v>490</v>
      </c>
      <c r="U47" s="3">
        <v>475</v>
      </c>
      <c r="V47" s="3">
        <v>775</v>
      </c>
      <c r="W47" s="3">
        <v>625</v>
      </c>
      <c r="X47" s="3">
        <v>790</v>
      </c>
      <c r="Y47" s="3">
        <v>640</v>
      </c>
      <c r="Z47" s="3">
        <v>490</v>
      </c>
      <c r="AA47" s="3">
        <v>490</v>
      </c>
      <c r="AB47" s="3">
        <v>575</v>
      </c>
      <c r="AC47" s="3">
        <v>200</v>
      </c>
      <c r="AD47" s="3">
        <v>200</v>
      </c>
      <c r="AE47" s="3">
        <v>615</v>
      </c>
      <c r="AF47" s="3">
        <v>875</v>
      </c>
      <c r="AG47" s="3">
        <v>725</v>
      </c>
      <c r="AH47" s="3">
        <v>375</v>
      </c>
      <c r="AI47" s="3">
        <v>570</v>
      </c>
      <c r="AJ47" s="3">
        <v>870</v>
      </c>
      <c r="AK47" s="3">
        <v>720</v>
      </c>
      <c r="AL47" s="3">
        <v>685</v>
      </c>
      <c r="AM47" s="3">
        <v>685</v>
      </c>
      <c r="AN47" s="3">
        <v>475</v>
      </c>
      <c r="AO47" s="3">
        <v>835</v>
      </c>
      <c r="AP47" s="3">
        <v>150</v>
      </c>
      <c r="AQ47" s="3">
        <v>395</v>
      </c>
      <c r="AR47" s="3">
        <v>825</v>
      </c>
      <c r="AS47" s="3">
        <v>675</v>
      </c>
      <c r="AT47" s="3">
        <v>625</v>
      </c>
      <c r="AU47" s="3">
        <v>625</v>
      </c>
      <c r="AV47" s="3">
        <v>575</v>
      </c>
      <c r="AW47" s="3">
        <v>575</v>
      </c>
      <c r="AX47" s="3">
        <v>875</v>
      </c>
    </row>
    <row r="48" spans="1:50" ht="15" customHeight="1" x14ac:dyDescent="0.3">
      <c r="A48" s="3" t="s">
        <v>50</v>
      </c>
      <c r="B48" s="3"/>
      <c r="C48" s="3"/>
      <c r="D48" s="3" t="s">
        <v>104</v>
      </c>
      <c r="E48" s="3">
        <v>250</v>
      </c>
      <c r="F48" s="3">
        <v>250</v>
      </c>
      <c r="G48" s="3" t="s">
        <v>104</v>
      </c>
      <c r="H48" s="3" t="s">
        <v>104</v>
      </c>
      <c r="I48" s="3" t="s">
        <v>104</v>
      </c>
      <c r="J48" s="3">
        <v>300</v>
      </c>
      <c r="K48" s="3">
        <v>150</v>
      </c>
      <c r="L48" s="3">
        <v>745</v>
      </c>
      <c r="M48" s="3">
        <v>790</v>
      </c>
      <c r="N48" s="3">
        <v>1090</v>
      </c>
      <c r="O48" s="3">
        <v>940</v>
      </c>
      <c r="P48" s="3">
        <v>1045</v>
      </c>
      <c r="Q48" s="3">
        <v>895</v>
      </c>
      <c r="R48" s="3">
        <v>325</v>
      </c>
      <c r="S48" s="3">
        <v>375</v>
      </c>
      <c r="T48" s="3">
        <v>720</v>
      </c>
      <c r="U48" s="3">
        <v>695</v>
      </c>
      <c r="V48" s="3">
        <v>995</v>
      </c>
      <c r="W48" s="3">
        <v>845</v>
      </c>
      <c r="X48" s="3">
        <v>1020</v>
      </c>
      <c r="Y48" s="3">
        <v>870</v>
      </c>
      <c r="Z48" s="3">
        <v>720</v>
      </c>
      <c r="AA48" s="3">
        <v>720</v>
      </c>
      <c r="AB48" s="3">
        <v>790</v>
      </c>
      <c r="AC48" s="3">
        <v>350</v>
      </c>
      <c r="AD48" s="3">
        <v>250</v>
      </c>
      <c r="AE48" s="3">
        <v>835</v>
      </c>
      <c r="AF48" s="3">
        <v>925</v>
      </c>
      <c r="AG48" s="3">
        <v>845</v>
      </c>
      <c r="AH48" s="3">
        <v>575</v>
      </c>
      <c r="AI48" s="3">
        <v>800</v>
      </c>
      <c r="AJ48" s="3">
        <v>1100</v>
      </c>
      <c r="AK48" s="3">
        <v>950</v>
      </c>
      <c r="AL48" s="3">
        <v>895</v>
      </c>
      <c r="AM48" s="3">
        <v>895</v>
      </c>
      <c r="AN48" s="3">
        <v>675</v>
      </c>
      <c r="AO48" s="3">
        <v>1045</v>
      </c>
      <c r="AP48" s="3">
        <v>150</v>
      </c>
      <c r="AQ48" s="3">
        <v>625</v>
      </c>
      <c r="AR48" s="3">
        <v>1045</v>
      </c>
      <c r="AS48" s="3">
        <v>895</v>
      </c>
      <c r="AT48" s="3">
        <v>835</v>
      </c>
      <c r="AU48" s="3">
        <v>835</v>
      </c>
      <c r="AV48" s="3">
        <v>790</v>
      </c>
      <c r="AW48" s="3">
        <v>790</v>
      </c>
      <c r="AX48" s="3">
        <v>1085</v>
      </c>
    </row>
    <row r="49" spans="1:50" ht="15" customHeight="1" x14ac:dyDescent="0.3">
      <c r="A49" s="3" t="s">
        <v>51</v>
      </c>
      <c r="B49" s="3"/>
      <c r="C49" s="3"/>
      <c r="D49" s="3" t="s">
        <v>104</v>
      </c>
      <c r="E49" s="3">
        <v>250</v>
      </c>
      <c r="F49" s="3">
        <v>250</v>
      </c>
      <c r="G49" s="3" t="s">
        <v>104</v>
      </c>
      <c r="H49" s="3" t="s">
        <v>104</v>
      </c>
      <c r="I49" s="3" t="s">
        <v>104</v>
      </c>
      <c r="J49" s="3">
        <v>300</v>
      </c>
      <c r="K49" s="3">
        <v>150</v>
      </c>
      <c r="L49" s="3">
        <v>745</v>
      </c>
      <c r="M49" s="3">
        <v>790</v>
      </c>
      <c r="N49" s="3">
        <v>1090</v>
      </c>
      <c r="O49" s="3">
        <v>940</v>
      </c>
      <c r="P49" s="3">
        <v>1045</v>
      </c>
      <c r="Q49" s="3">
        <v>895</v>
      </c>
      <c r="R49" s="3">
        <v>325</v>
      </c>
      <c r="S49" s="3">
        <v>375</v>
      </c>
      <c r="T49" s="3">
        <v>720</v>
      </c>
      <c r="U49" s="3">
        <v>695</v>
      </c>
      <c r="V49" s="3">
        <v>995</v>
      </c>
      <c r="W49" s="3">
        <v>845</v>
      </c>
      <c r="X49" s="3">
        <v>1020</v>
      </c>
      <c r="Y49" s="3">
        <v>870</v>
      </c>
      <c r="Z49" s="3">
        <v>720</v>
      </c>
      <c r="AA49" s="3">
        <v>720</v>
      </c>
      <c r="AB49" s="3">
        <v>790</v>
      </c>
      <c r="AC49" s="3">
        <v>350</v>
      </c>
      <c r="AD49" s="3">
        <v>250</v>
      </c>
      <c r="AE49" s="3">
        <v>835</v>
      </c>
      <c r="AF49" s="3">
        <v>925</v>
      </c>
      <c r="AG49" s="3">
        <v>845</v>
      </c>
      <c r="AH49" s="3">
        <v>575</v>
      </c>
      <c r="AI49" s="3">
        <v>800</v>
      </c>
      <c r="AJ49" s="3">
        <v>1100</v>
      </c>
      <c r="AK49" s="3">
        <v>950</v>
      </c>
      <c r="AL49" s="3">
        <v>895</v>
      </c>
      <c r="AM49" s="3">
        <v>895</v>
      </c>
      <c r="AN49" s="3">
        <v>675</v>
      </c>
      <c r="AO49" s="3">
        <v>1045</v>
      </c>
      <c r="AP49" s="3">
        <v>150</v>
      </c>
      <c r="AQ49" s="3">
        <v>625</v>
      </c>
      <c r="AR49" s="3">
        <v>1045</v>
      </c>
      <c r="AS49" s="3">
        <v>895</v>
      </c>
      <c r="AT49" s="3">
        <v>835</v>
      </c>
      <c r="AU49" s="3">
        <v>835</v>
      </c>
      <c r="AV49" s="3">
        <v>790</v>
      </c>
      <c r="AW49" s="3">
        <v>790</v>
      </c>
      <c r="AX49" s="3">
        <v>1085</v>
      </c>
    </row>
    <row r="50" spans="1:50" ht="15" customHeight="1" x14ac:dyDescent="0.3">
      <c r="A50" s="3" t="s">
        <v>52</v>
      </c>
      <c r="B50" s="3"/>
      <c r="C50" s="3"/>
      <c r="D50" s="3" t="s">
        <v>104</v>
      </c>
      <c r="E50" s="3">
        <v>200</v>
      </c>
      <c r="F50" s="3">
        <v>200</v>
      </c>
      <c r="G50" s="3" t="s">
        <v>104</v>
      </c>
      <c r="H50" s="3" t="s">
        <v>104</v>
      </c>
      <c r="I50" s="3" t="s">
        <v>104</v>
      </c>
      <c r="J50" s="3">
        <v>300</v>
      </c>
      <c r="K50" s="3">
        <v>150</v>
      </c>
      <c r="L50" s="3">
        <v>535</v>
      </c>
      <c r="M50" s="3">
        <v>585</v>
      </c>
      <c r="N50" s="3">
        <v>885</v>
      </c>
      <c r="O50" s="3">
        <v>735</v>
      </c>
      <c r="P50" s="3">
        <v>835</v>
      </c>
      <c r="Q50" s="3">
        <v>685</v>
      </c>
      <c r="R50" s="3">
        <v>275</v>
      </c>
      <c r="S50" s="3">
        <v>350</v>
      </c>
      <c r="T50" s="3">
        <v>590</v>
      </c>
      <c r="U50" s="3">
        <v>485</v>
      </c>
      <c r="V50" s="3">
        <v>785</v>
      </c>
      <c r="W50" s="3">
        <v>635</v>
      </c>
      <c r="X50" s="3">
        <v>890</v>
      </c>
      <c r="Y50" s="3">
        <v>740</v>
      </c>
      <c r="Z50" s="3">
        <v>590</v>
      </c>
      <c r="AA50" s="3">
        <v>590</v>
      </c>
      <c r="AB50" s="3">
        <v>585</v>
      </c>
      <c r="AC50" s="3">
        <v>250</v>
      </c>
      <c r="AD50" s="3">
        <v>200</v>
      </c>
      <c r="AE50" s="3">
        <v>695</v>
      </c>
      <c r="AF50" s="3">
        <v>885</v>
      </c>
      <c r="AG50" s="3">
        <v>735</v>
      </c>
      <c r="AH50" s="3">
        <v>400</v>
      </c>
      <c r="AI50" s="3">
        <v>660</v>
      </c>
      <c r="AJ50" s="3">
        <v>960</v>
      </c>
      <c r="AK50" s="3">
        <v>810</v>
      </c>
      <c r="AL50" s="3">
        <v>695</v>
      </c>
      <c r="AM50" s="3">
        <v>695</v>
      </c>
      <c r="AN50" s="3">
        <v>500</v>
      </c>
      <c r="AO50" s="3">
        <v>845</v>
      </c>
      <c r="AP50" s="3">
        <v>150</v>
      </c>
      <c r="AQ50" s="3">
        <v>495</v>
      </c>
      <c r="AR50" s="3">
        <v>835</v>
      </c>
      <c r="AS50" s="3">
        <v>685</v>
      </c>
      <c r="AT50" s="3">
        <v>705</v>
      </c>
      <c r="AU50" s="3">
        <v>705</v>
      </c>
      <c r="AV50" s="3">
        <v>585</v>
      </c>
      <c r="AW50" s="3">
        <v>585</v>
      </c>
      <c r="AX50" s="3">
        <v>955</v>
      </c>
    </row>
    <row r="51" spans="1:50" ht="15" customHeight="1" x14ac:dyDescent="0.3">
      <c r="A51" s="3" t="s">
        <v>53</v>
      </c>
      <c r="B51" s="3"/>
      <c r="C51" s="3"/>
      <c r="D51" s="3" t="s">
        <v>104</v>
      </c>
      <c r="E51" s="3">
        <v>250</v>
      </c>
      <c r="F51" s="3">
        <v>250</v>
      </c>
      <c r="G51" s="3" t="s">
        <v>104</v>
      </c>
      <c r="H51" s="3" t="s">
        <v>104</v>
      </c>
      <c r="I51" s="3" t="s">
        <v>104</v>
      </c>
      <c r="J51" s="3">
        <v>300</v>
      </c>
      <c r="K51" s="3">
        <v>150</v>
      </c>
      <c r="L51" s="3">
        <v>695</v>
      </c>
      <c r="M51" s="3">
        <v>695</v>
      </c>
      <c r="N51" s="3">
        <v>995</v>
      </c>
      <c r="O51" s="3">
        <v>845</v>
      </c>
      <c r="P51" s="3">
        <v>995</v>
      </c>
      <c r="Q51" s="3">
        <v>845</v>
      </c>
      <c r="R51" s="3">
        <v>300</v>
      </c>
      <c r="S51" s="3">
        <v>350</v>
      </c>
      <c r="T51" s="3">
        <v>590</v>
      </c>
      <c r="U51" s="3">
        <v>645</v>
      </c>
      <c r="V51" s="3">
        <v>945</v>
      </c>
      <c r="W51" s="3">
        <v>795</v>
      </c>
      <c r="X51" s="3">
        <v>890</v>
      </c>
      <c r="Y51" s="3">
        <v>740</v>
      </c>
      <c r="Z51" s="3">
        <v>590</v>
      </c>
      <c r="AA51" s="3">
        <v>590</v>
      </c>
      <c r="AB51" s="3">
        <v>695</v>
      </c>
      <c r="AC51" s="3">
        <v>300</v>
      </c>
      <c r="AD51" s="3">
        <v>250</v>
      </c>
      <c r="AE51" s="3">
        <v>725</v>
      </c>
      <c r="AF51" s="3">
        <v>995</v>
      </c>
      <c r="AG51" s="3">
        <v>845</v>
      </c>
      <c r="AH51" s="3">
        <v>425</v>
      </c>
      <c r="AI51" s="3">
        <v>690</v>
      </c>
      <c r="AJ51" s="3">
        <v>990</v>
      </c>
      <c r="AK51" s="3">
        <v>840</v>
      </c>
      <c r="AL51" s="3">
        <v>805</v>
      </c>
      <c r="AM51" s="3">
        <v>805</v>
      </c>
      <c r="AN51" s="3">
        <v>525</v>
      </c>
      <c r="AO51" s="3">
        <v>995</v>
      </c>
      <c r="AP51" s="3">
        <v>150</v>
      </c>
      <c r="AQ51" s="3">
        <v>495</v>
      </c>
      <c r="AR51" s="3">
        <v>995</v>
      </c>
      <c r="AS51" s="3">
        <v>845</v>
      </c>
      <c r="AT51" s="3">
        <v>735</v>
      </c>
      <c r="AU51" s="3">
        <v>735</v>
      </c>
      <c r="AV51" s="3">
        <v>695</v>
      </c>
      <c r="AW51" s="3">
        <v>695</v>
      </c>
      <c r="AX51" s="3">
        <v>985</v>
      </c>
    </row>
    <row r="52" spans="1:50" ht="15" customHeight="1" x14ac:dyDescent="0.3">
      <c r="A52" s="3" t="s">
        <v>54</v>
      </c>
      <c r="B52" s="3"/>
      <c r="C52" s="3"/>
      <c r="D52" s="3" t="s">
        <v>104</v>
      </c>
      <c r="E52" s="3">
        <v>250</v>
      </c>
      <c r="F52" s="3">
        <v>250</v>
      </c>
      <c r="G52" s="3" t="s">
        <v>104</v>
      </c>
      <c r="H52" s="3" t="s">
        <v>104</v>
      </c>
      <c r="I52" s="3" t="s">
        <v>104</v>
      </c>
      <c r="J52" s="3">
        <v>300</v>
      </c>
      <c r="K52" s="3">
        <v>150</v>
      </c>
      <c r="L52" s="3">
        <v>695</v>
      </c>
      <c r="M52" s="3">
        <v>695</v>
      </c>
      <c r="N52" s="3">
        <v>995</v>
      </c>
      <c r="O52" s="3">
        <v>845</v>
      </c>
      <c r="P52" s="3">
        <v>995</v>
      </c>
      <c r="Q52" s="3">
        <v>845</v>
      </c>
      <c r="R52" s="3">
        <v>300</v>
      </c>
      <c r="S52" s="3">
        <v>350</v>
      </c>
      <c r="T52" s="3">
        <v>590</v>
      </c>
      <c r="U52" s="3">
        <v>645</v>
      </c>
      <c r="V52" s="3">
        <v>945</v>
      </c>
      <c r="W52" s="3">
        <v>795</v>
      </c>
      <c r="X52" s="3">
        <v>890</v>
      </c>
      <c r="Y52" s="3">
        <v>740</v>
      </c>
      <c r="Z52" s="3">
        <v>590</v>
      </c>
      <c r="AA52" s="3">
        <v>590</v>
      </c>
      <c r="AB52" s="3">
        <v>695</v>
      </c>
      <c r="AC52" s="3">
        <v>300</v>
      </c>
      <c r="AD52" s="3">
        <v>250</v>
      </c>
      <c r="AE52" s="3">
        <v>725</v>
      </c>
      <c r="AF52" s="3">
        <v>995</v>
      </c>
      <c r="AG52" s="3">
        <v>845</v>
      </c>
      <c r="AH52" s="3">
        <v>425</v>
      </c>
      <c r="AI52" s="3">
        <v>690</v>
      </c>
      <c r="AJ52" s="3">
        <v>990</v>
      </c>
      <c r="AK52" s="3">
        <v>840</v>
      </c>
      <c r="AL52" s="3">
        <v>805</v>
      </c>
      <c r="AM52" s="3">
        <v>805</v>
      </c>
      <c r="AN52" s="3">
        <v>525</v>
      </c>
      <c r="AO52" s="3">
        <v>995</v>
      </c>
      <c r="AP52" s="3">
        <v>150</v>
      </c>
      <c r="AQ52" s="3">
        <v>495</v>
      </c>
      <c r="AR52" s="3">
        <v>995</v>
      </c>
      <c r="AS52" s="3">
        <v>845</v>
      </c>
      <c r="AT52" s="3">
        <v>735</v>
      </c>
      <c r="AU52" s="3">
        <v>735</v>
      </c>
      <c r="AV52" s="3">
        <v>695</v>
      </c>
      <c r="AW52" s="3">
        <v>695</v>
      </c>
      <c r="AX52" s="3">
        <v>985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FC3B-54D3-460B-9C04-9DD5CD1E7050}">
  <sheetPr codeName="Sheet9"/>
  <dimension ref="A1:AX176"/>
  <sheetViews>
    <sheetView workbookViewId="0">
      <pane xSplit="1" topLeftCell="B1" activePane="topRight" state="frozen"/>
      <selection pane="topRight" activeCell="AO10" sqref="AO10"/>
    </sheetView>
  </sheetViews>
  <sheetFormatPr defaultColWidth="9.109375" defaultRowHeight="15" customHeight="1" x14ac:dyDescent="0.3"/>
  <cols>
    <col min="1" max="1" width="7.5546875" style="3" bestFit="1" customWidth="1"/>
    <col min="2" max="2" width="14.109375" style="3" bestFit="1" customWidth="1"/>
    <col min="3" max="3" width="10.109375" style="3" bestFit="1" customWidth="1"/>
    <col min="4" max="9" width="20.6640625" style="3" customWidth="1"/>
    <col min="10" max="10" width="25.6640625" style="3" customWidth="1"/>
    <col min="11" max="22" width="20.6640625" style="3" customWidth="1"/>
    <col min="23" max="23" width="30.6640625" style="3" customWidth="1"/>
    <col min="24" max="26" width="20.6640625" style="3" customWidth="1"/>
    <col min="27" max="27" width="24.88671875" style="3" customWidth="1"/>
    <col min="28" max="31" width="20.6640625" style="3" customWidth="1"/>
    <col min="32" max="32" width="26.109375" style="3" customWidth="1"/>
    <col min="33" max="33" width="24.5546875" style="3" customWidth="1"/>
    <col min="34" max="36" width="20.6640625" style="3" customWidth="1"/>
    <col min="37" max="37" width="26.6640625" style="3" customWidth="1"/>
    <col min="38" max="46" width="20.6640625" style="3" customWidth="1"/>
    <col min="47" max="47" width="25.5546875" style="3" customWidth="1"/>
    <col min="48" max="50" width="20.6640625" style="3" customWidth="1"/>
    <col min="51" max="16384" width="9.109375" style="3"/>
  </cols>
  <sheetData>
    <row r="1" spans="1:50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8</v>
      </c>
      <c r="B2" s="3" t="s">
        <v>110</v>
      </c>
      <c r="D2" s="3" t="s">
        <v>104</v>
      </c>
      <c r="E2" s="3">
        <v>150</v>
      </c>
      <c r="F2" s="3">
        <v>250</v>
      </c>
      <c r="G2" s="3" t="s">
        <v>104</v>
      </c>
      <c r="H2" s="3" t="s">
        <v>104</v>
      </c>
      <c r="I2" s="3" t="s">
        <v>104</v>
      </c>
      <c r="J2" s="3">
        <v>175</v>
      </c>
      <c r="K2" s="3">
        <v>125</v>
      </c>
      <c r="L2" s="3">
        <v>500</v>
      </c>
      <c r="M2" s="3">
        <v>550</v>
      </c>
      <c r="N2" s="3">
        <v>700</v>
      </c>
      <c r="O2" s="3">
        <v>650</v>
      </c>
      <c r="P2" s="3">
        <v>650</v>
      </c>
      <c r="Q2" s="3">
        <v>600</v>
      </c>
      <c r="R2" s="3" t="s">
        <v>104</v>
      </c>
      <c r="S2" s="3">
        <v>150</v>
      </c>
      <c r="T2" s="3">
        <v>400</v>
      </c>
      <c r="U2" s="3">
        <v>400</v>
      </c>
      <c r="V2" s="3">
        <v>550</v>
      </c>
      <c r="W2" s="3">
        <v>500</v>
      </c>
      <c r="X2" s="3">
        <v>550</v>
      </c>
      <c r="Y2" s="3">
        <v>500</v>
      </c>
      <c r="Z2" s="3">
        <v>400</v>
      </c>
      <c r="AA2" s="3">
        <v>400</v>
      </c>
      <c r="AB2" s="3">
        <v>550</v>
      </c>
      <c r="AC2" s="3">
        <v>250</v>
      </c>
      <c r="AD2" s="3">
        <v>150</v>
      </c>
      <c r="AE2" s="3">
        <v>600</v>
      </c>
      <c r="AF2" s="3">
        <v>700</v>
      </c>
      <c r="AG2" s="3">
        <v>650</v>
      </c>
      <c r="AH2" s="3" t="s">
        <v>104</v>
      </c>
      <c r="AI2" s="3">
        <v>550</v>
      </c>
      <c r="AJ2" s="3">
        <v>700</v>
      </c>
      <c r="AK2" s="3">
        <v>650</v>
      </c>
      <c r="AL2" s="3" t="s">
        <v>104</v>
      </c>
      <c r="AM2" s="3" t="s">
        <v>104</v>
      </c>
      <c r="AN2" s="3" t="s">
        <v>104</v>
      </c>
      <c r="AO2" s="3">
        <v>750</v>
      </c>
      <c r="AP2" s="3" t="s">
        <v>104</v>
      </c>
      <c r="AQ2" s="3" t="s">
        <v>104</v>
      </c>
      <c r="AR2" s="3">
        <v>650</v>
      </c>
      <c r="AS2" s="3">
        <v>600</v>
      </c>
      <c r="AT2" s="3">
        <v>500</v>
      </c>
      <c r="AU2" s="3" t="s">
        <v>104</v>
      </c>
      <c r="AV2" s="3">
        <v>550</v>
      </c>
      <c r="AW2" s="3">
        <v>550</v>
      </c>
      <c r="AX2" s="3">
        <v>750</v>
      </c>
    </row>
    <row r="3" spans="1:50" ht="15" customHeight="1" x14ac:dyDescent="0.3">
      <c r="A3" s="3" t="s">
        <v>8</v>
      </c>
      <c r="B3" s="3" t="s">
        <v>111</v>
      </c>
      <c r="D3" s="3" t="s">
        <v>104</v>
      </c>
      <c r="E3" s="3">
        <v>150</v>
      </c>
      <c r="F3" s="3">
        <v>250</v>
      </c>
      <c r="G3" s="3" t="s">
        <v>104</v>
      </c>
      <c r="H3" s="3" t="s">
        <v>104</v>
      </c>
      <c r="I3" s="3" t="s">
        <v>104</v>
      </c>
      <c r="J3" s="3">
        <v>175</v>
      </c>
      <c r="K3" s="3">
        <v>125</v>
      </c>
      <c r="L3" s="3">
        <v>500</v>
      </c>
      <c r="M3" s="3">
        <v>550</v>
      </c>
      <c r="N3" s="3">
        <v>700</v>
      </c>
      <c r="O3" s="3">
        <v>650</v>
      </c>
      <c r="P3" s="3">
        <v>650</v>
      </c>
      <c r="Q3" s="3">
        <v>600</v>
      </c>
      <c r="R3" s="3" t="s">
        <v>104</v>
      </c>
      <c r="S3" s="3">
        <v>150</v>
      </c>
      <c r="T3" s="3">
        <v>400</v>
      </c>
      <c r="U3" s="3">
        <v>400</v>
      </c>
      <c r="V3" s="3">
        <v>550</v>
      </c>
      <c r="W3" s="3">
        <v>500</v>
      </c>
      <c r="X3" s="3">
        <v>550</v>
      </c>
      <c r="Y3" s="3">
        <v>500</v>
      </c>
      <c r="Z3" s="3">
        <v>400</v>
      </c>
      <c r="AA3" s="3">
        <v>400</v>
      </c>
      <c r="AB3" s="3">
        <v>550</v>
      </c>
      <c r="AC3" s="3">
        <v>250</v>
      </c>
      <c r="AD3" s="3">
        <v>150</v>
      </c>
      <c r="AE3" s="3">
        <v>600</v>
      </c>
      <c r="AF3" s="3">
        <v>700</v>
      </c>
      <c r="AG3" s="3">
        <v>650</v>
      </c>
      <c r="AH3" s="3" t="s">
        <v>104</v>
      </c>
      <c r="AI3" s="3">
        <v>550</v>
      </c>
      <c r="AJ3" s="3">
        <v>700</v>
      </c>
      <c r="AK3" s="3">
        <v>650</v>
      </c>
      <c r="AL3" s="3" t="s">
        <v>104</v>
      </c>
      <c r="AM3" s="3" t="s">
        <v>104</v>
      </c>
      <c r="AN3" s="3" t="s">
        <v>104</v>
      </c>
      <c r="AO3" s="3">
        <v>750</v>
      </c>
      <c r="AP3" s="3" t="s">
        <v>104</v>
      </c>
      <c r="AQ3" s="3" t="s">
        <v>104</v>
      </c>
      <c r="AR3" s="3">
        <v>650</v>
      </c>
      <c r="AS3" s="3">
        <v>600</v>
      </c>
      <c r="AT3" s="3">
        <v>500</v>
      </c>
      <c r="AU3" s="3" t="s">
        <v>104</v>
      </c>
      <c r="AV3" s="3">
        <v>550</v>
      </c>
      <c r="AW3" s="3">
        <v>550</v>
      </c>
      <c r="AX3" s="3">
        <v>750</v>
      </c>
    </row>
    <row r="4" spans="1:50" ht="15" customHeight="1" x14ac:dyDescent="0.3">
      <c r="A4" s="3" t="s">
        <v>8</v>
      </c>
      <c r="B4" s="3" t="s">
        <v>112</v>
      </c>
      <c r="D4" s="3" t="s">
        <v>104</v>
      </c>
      <c r="E4" s="3">
        <v>150</v>
      </c>
      <c r="F4" s="3">
        <v>250</v>
      </c>
      <c r="G4" s="3" t="s">
        <v>104</v>
      </c>
      <c r="H4" s="3" t="s">
        <v>104</v>
      </c>
      <c r="I4" s="3" t="s">
        <v>104</v>
      </c>
      <c r="J4" s="3">
        <v>175</v>
      </c>
      <c r="K4" s="3">
        <v>125</v>
      </c>
      <c r="L4" s="3">
        <v>500</v>
      </c>
      <c r="M4" s="3">
        <v>550</v>
      </c>
      <c r="N4" s="3">
        <v>700</v>
      </c>
      <c r="O4" s="3">
        <v>650</v>
      </c>
      <c r="P4" s="3">
        <v>650</v>
      </c>
      <c r="Q4" s="3">
        <v>600</v>
      </c>
      <c r="R4" s="3" t="s">
        <v>104</v>
      </c>
      <c r="S4" s="3">
        <v>150</v>
      </c>
      <c r="T4" s="3">
        <v>400</v>
      </c>
      <c r="U4" s="3">
        <v>400</v>
      </c>
      <c r="V4" s="3">
        <v>550</v>
      </c>
      <c r="W4" s="3">
        <v>500</v>
      </c>
      <c r="X4" s="3">
        <v>550</v>
      </c>
      <c r="Y4" s="3">
        <v>500</v>
      </c>
      <c r="Z4" s="3">
        <v>400</v>
      </c>
      <c r="AA4" s="3">
        <v>400</v>
      </c>
      <c r="AB4" s="3">
        <v>550</v>
      </c>
      <c r="AC4" s="3">
        <v>250</v>
      </c>
      <c r="AD4" s="3">
        <v>150</v>
      </c>
      <c r="AE4" s="3">
        <v>600</v>
      </c>
      <c r="AF4" s="3">
        <v>700</v>
      </c>
      <c r="AG4" s="3">
        <v>650</v>
      </c>
      <c r="AH4" s="3" t="s">
        <v>104</v>
      </c>
      <c r="AI4" s="3">
        <v>550</v>
      </c>
      <c r="AJ4" s="3">
        <v>700</v>
      </c>
      <c r="AK4" s="3">
        <v>650</v>
      </c>
      <c r="AL4" s="3" t="s">
        <v>104</v>
      </c>
      <c r="AM4" s="3" t="s">
        <v>104</v>
      </c>
      <c r="AN4" s="3" t="s">
        <v>104</v>
      </c>
      <c r="AO4" s="3">
        <v>750</v>
      </c>
      <c r="AP4" s="3" t="s">
        <v>104</v>
      </c>
      <c r="AQ4" s="3" t="s">
        <v>104</v>
      </c>
      <c r="AR4" s="3">
        <v>650</v>
      </c>
      <c r="AS4" s="3">
        <v>600</v>
      </c>
      <c r="AT4" s="3">
        <v>500</v>
      </c>
      <c r="AU4" s="3" t="s">
        <v>104</v>
      </c>
      <c r="AV4" s="3">
        <v>550</v>
      </c>
      <c r="AW4" s="3">
        <v>550</v>
      </c>
      <c r="AX4" s="3">
        <v>750</v>
      </c>
    </row>
    <row r="5" spans="1:50" ht="15" customHeight="1" x14ac:dyDescent="0.3">
      <c r="A5" s="3" t="s">
        <v>8</v>
      </c>
      <c r="B5" s="3" t="s">
        <v>113</v>
      </c>
      <c r="D5" s="3" t="s">
        <v>104</v>
      </c>
      <c r="E5" s="3">
        <v>150</v>
      </c>
      <c r="F5" s="3">
        <v>250</v>
      </c>
      <c r="G5" s="3" t="s">
        <v>104</v>
      </c>
      <c r="H5" s="3" t="s">
        <v>104</v>
      </c>
      <c r="I5" s="3" t="s">
        <v>104</v>
      </c>
      <c r="J5" s="3">
        <v>175</v>
      </c>
      <c r="K5" s="3">
        <v>125</v>
      </c>
      <c r="L5" s="3">
        <v>500</v>
      </c>
      <c r="M5" s="3">
        <v>550</v>
      </c>
      <c r="N5" s="3">
        <v>700</v>
      </c>
      <c r="O5" s="3">
        <v>650</v>
      </c>
      <c r="P5" s="3">
        <v>650</v>
      </c>
      <c r="Q5" s="3">
        <v>600</v>
      </c>
      <c r="R5" s="3" t="s">
        <v>104</v>
      </c>
      <c r="S5" s="3">
        <v>150</v>
      </c>
      <c r="T5" s="3">
        <v>400</v>
      </c>
      <c r="U5" s="3">
        <v>400</v>
      </c>
      <c r="V5" s="3">
        <v>550</v>
      </c>
      <c r="W5" s="3">
        <v>500</v>
      </c>
      <c r="X5" s="3">
        <v>550</v>
      </c>
      <c r="Y5" s="3">
        <v>500</v>
      </c>
      <c r="Z5" s="3">
        <v>400</v>
      </c>
      <c r="AA5" s="3">
        <v>400</v>
      </c>
      <c r="AB5" s="3">
        <v>550</v>
      </c>
      <c r="AC5" s="3">
        <v>250</v>
      </c>
      <c r="AD5" s="3">
        <v>150</v>
      </c>
      <c r="AE5" s="3">
        <v>600</v>
      </c>
      <c r="AF5" s="3">
        <v>700</v>
      </c>
      <c r="AG5" s="3">
        <v>650</v>
      </c>
      <c r="AH5" s="3" t="s">
        <v>104</v>
      </c>
      <c r="AI5" s="3">
        <v>550</v>
      </c>
      <c r="AJ5" s="3">
        <v>700</v>
      </c>
      <c r="AK5" s="3">
        <v>650</v>
      </c>
      <c r="AL5" s="3" t="s">
        <v>104</v>
      </c>
      <c r="AM5" s="3" t="s">
        <v>104</v>
      </c>
      <c r="AN5" s="3" t="s">
        <v>104</v>
      </c>
      <c r="AO5" s="3">
        <v>750</v>
      </c>
      <c r="AP5" s="3" t="s">
        <v>104</v>
      </c>
      <c r="AQ5" s="3" t="s">
        <v>104</v>
      </c>
      <c r="AR5" s="3">
        <v>650</v>
      </c>
      <c r="AS5" s="3">
        <v>600</v>
      </c>
      <c r="AT5" s="3">
        <v>500</v>
      </c>
      <c r="AU5" s="3" t="s">
        <v>104</v>
      </c>
      <c r="AV5" s="3">
        <v>550</v>
      </c>
      <c r="AW5" s="3">
        <v>550</v>
      </c>
      <c r="AX5" s="3">
        <v>750</v>
      </c>
    </row>
    <row r="6" spans="1:50" ht="15" customHeight="1" x14ac:dyDescent="0.3">
      <c r="A6" s="3" t="s">
        <v>8</v>
      </c>
      <c r="B6" s="3" t="s">
        <v>114</v>
      </c>
      <c r="D6" s="3" t="s">
        <v>104</v>
      </c>
      <c r="E6" s="3">
        <v>150</v>
      </c>
      <c r="F6" s="3">
        <v>250</v>
      </c>
      <c r="G6" s="3" t="s">
        <v>104</v>
      </c>
      <c r="H6" s="3" t="s">
        <v>104</v>
      </c>
      <c r="I6" s="3" t="s">
        <v>104</v>
      </c>
      <c r="J6" s="3">
        <v>175</v>
      </c>
      <c r="K6" s="3">
        <v>125</v>
      </c>
      <c r="L6" s="3">
        <v>500</v>
      </c>
      <c r="M6" s="3">
        <v>550</v>
      </c>
      <c r="N6" s="3">
        <v>700</v>
      </c>
      <c r="O6" s="3">
        <v>650</v>
      </c>
      <c r="P6" s="3">
        <v>650</v>
      </c>
      <c r="Q6" s="3">
        <v>600</v>
      </c>
      <c r="R6" s="3" t="s">
        <v>104</v>
      </c>
      <c r="S6" s="3">
        <v>150</v>
      </c>
      <c r="T6" s="3">
        <v>400</v>
      </c>
      <c r="U6" s="3">
        <v>400</v>
      </c>
      <c r="V6" s="3">
        <v>550</v>
      </c>
      <c r="W6" s="3">
        <v>500</v>
      </c>
      <c r="X6" s="3">
        <v>550</v>
      </c>
      <c r="Y6" s="3">
        <v>500</v>
      </c>
      <c r="Z6" s="3">
        <v>400</v>
      </c>
      <c r="AA6" s="3">
        <v>400</v>
      </c>
      <c r="AB6" s="3">
        <v>550</v>
      </c>
      <c r="AC6" s="3">
        <v>250</v>
      </c>
      <c r="AD6" s="3">
        <v>150</v>
      </c>
      <c r="AE6" s="3">
        <v>600</v>
      </c>
      <c r="AF6" s="3">
        <v>700</v>
      </c>
      <c r="AG6" s="3">
        <v>650</v>
      </c>
      <c r="AH6" s="3" t="s">
        <v>104</v>
      </c>
      <c r="AI6" s="3">
        <v>550</v>
      </c>
      <c r="AJ6" s="3">
        <v>700</v>
      </c>
      <c r="AK6" s="3">
        <v>650</v>
      </c>
      <c r="AL6" s="3" t="s">
        <v>104</v>
      </c>
      <c r="AM6" s="3" t="s">
        <v>104</v>
      </c>
      <c r="AN6" s="3" t="s">
        <v>104</v>
      </c>
      <c r="AO6" s="3">
        <v>750</v>
      </c>
      <c r="AP6" s="3" t="s">
        <v>104</v>
      </c>
      <c r="AQ6" s="3" t="s">
        <v>104</v>
      </c>
      <c r="AR6" s="3">
        <v>650</v>
      </c>
      <c r="AS6" s="3">
        <v>600</v>
      </c>
      <c r="AT6" s="3">
        <v>500</v>
      </c>
      <c r="AU6" s="3" t="s">
        <v>104</v>
      </c>
      <c r="AV6" s="3">
        <v>550</v>
      </c>
      <c r="AW6" s="3">
        <v>550</v>
      </c>
      <c r="AX6" s="3">
        <v>750</v>
      </c>
    </row>
    <row r="7" spans="1:50" ht="15" customHeight="1" x14ac:dyDescent="0.3">
      <c r="A7" s="3" t="s">
        <v>8</v>
      </c>
      <c r="B7" s="3" t="s">
        <v>115</v>
      </c>
      <c r="D7" s="3" t="s">
        <v>104</v>
      </c>
      <c r="E7" s="3">
        <v>150</v>
      </c>
      <c r="F7" s="3">
        <v>250</v>
      </c>
      <c r="G7" s="3" t="s">
        <v>104</v>
      </c>
      <c r="H7" s="3" t="s">
        <v>104</v>
      </c>
      <c r="I7" s="3" t="s">
        <v>104</v>
      </c>
      <c r="J7" s="3">
        <v>175</v>
      </c>
      <c r="K7" s="3">
        <v>125</v>
      </c>
      <c r="L7" s="3">
        <v>500</v>
      </c>
      <c r="M7" s="3">
        <v>550</v>
      </c>
      <c r="N7" s="3">
        <v>700</v>
      </c>
      <c r="O7" s="3">
        <v>650</v>
      </c>
      <c r="P7" s="3">
        <v>650</v>
      </c>
      <c r="Q7" s="3">
        <v>600</v>
      </c>
      <c r="R7" s="3" t="s">
        <v>104</v>
      </c>
      <c r="S7" s="3">
        <v>150</v>
      </c>
      <c r="T7" s="3">
        <v>400</v>
      </c>
      <c r="U7" s="3">
        <v>400</v>
      </c>
      <c r="V7" s="3">
        <v>550</v>
      </c>
      <c r="W7" s="3">
        <v>500</v>
      </c>
      <c r="X7" s="3">
        <v>550</v>
      </c>
      <c r="Y7" s="3">
        <v>500</v>
      </c>
      <c r="Z7" s="3">
        <v>400</v>
      </c>
      <c r="AA7" s="3">
        <v>400</v>
      </c>
      <c r="AB7" s="3">
        <v>550</v>
      </c>
      <c r="AC7" s="3">
        <v>250</v>
      </c>
      <c r="AD7" s="3">
        <v>150</v>
      </c>
      <c r="AE7" s="3">
        <v>600</v>
      </c>
      <c r="AF7" s="3">
        <v>700</v>
      </c>
      <c r="AG7" s="3">
        <v>650</v>
      </c>
      <c r="AH7" s="3" t="s">
        <v>104</v>
      </c>
      <c r="AI7" s="3">
        <v>550</v>
      </c>
      <c r="AJ7" s="3">
        <v>700</v>
      </c>
      <c r="AK7" s="3">
        <v>650</v>
      </c>
      <c r="AL7" s="3" t="s">
        <v>104</v>
      </c>
      <c r="AM7" s="3" t="s">
        <v>104</v>
      </c>
      <c r="AN7" s="3" t="s">
        <v>104</v>
      </c>
      <c r="AO7" s="3">
        <v>750</v>
      </c>
      <c r="AP7" s="3" t="s">
        <v>104</v>
      </c>
      <c r="AQ7" s="3" t="s">
        <v>104</v>
      </c>
      <c r="AR7" s="3">
        <v>650</v>
      </c>
      <c r="AS7" s="3">
        <v>600</v>
      </c>
      <c r="AT7" s="3">
        <v>500</v>
      </c>
      <c r="AU7" s="3" t="s">
        <v>104</v>
      </c>
      <c r="AV7" s="3">
        <v>550</v>
      </c>
      <c r="AW7" s="3">
        <v>550</v>
      </c>
      <c r="AX7" s="3">
        <v>750</v>
      </c>
    </row>
    <row r="8" spans="1:50" ht="15" customHeight="1" x14ac:dyDescent="0.3">
      <c r="A8" s="3" t="s">
        <v>8</v>
      </c>
      <c r="B8" s="3" t="s">
        <v>116</v>
      </c>
      <c r="D8" s="3" t="s">
        <v>104</v>
      </c>
      <c r="E8" s="3">
        <v>150</v>
      </c>
      <c r="F8" s="3">
        <v>250</v>
      </c>
      <c r="G8" s="3" t="s">
        <v>104</v>
      </c>
      <c r="H8" s="3" t="s">
        <v>104</v>
      </c>
      <c r="I8" s="3" t="s">
        <v>104</v>
      </c>
      <c r="J8" s="3">
        <v>175</v>
      </c>
      <c r="K8" s="3">
        <v>125</v>
      </c>
      <c r="L8" s="3">
        <v>500</v>
      </c>
      <c r="M8" s="3">
        <v>550</v>
      </c>
      <c r="N8" s="3">
        <v>700</v>
      </c>
      <c r="O8" s="3">
        <v>650</v>
      </c>
      <c r="P8" s="3">
        <v>650</v>
      </c>
      <c r="Q8" s="3">
        <v>600</v>
      </c>
      <c r="R8" s="3" t="s">
        <v>104</v>
      </c>
      <c r="S8" s="3">
        <v>150</v>
      </c>
      <c r="T8" s="3">
        <v>400</v>
      </c>
      <c r="U8" s="3">
        <v>400</v>
      </c>
      <c r="V8" s="3">
        <v>550</v>
      </c>
      <c r="W8" s="3">
        <v>500</v>
      </c>
      <c r="X8" s="3">
        <v>550</v>
      </c>
      <c r="Y8" s="3">
        <v>500</v>
      </c>
      <c r="Z8" s="3">
        <v>400</v>
      </c>
      <c r="AA8" s="3">
        <v>400</v>
      </c>
      <c r="AB8" s="3">
        <v>550</v>
      </c>
      <c r="AC8" s="3">
        <v>250</v>
      </c>
      <c r="AD8" s="3">
        <v>150</v>
      </c>
      <c r="AE8" s="3">
        <v>600</v>
      </c>
      <c r="AF8" s="3">
        <v>700</v>
      </c>
      <c r="AG8" s="3">
        <v>650</v>
      </c>
      <c r="AH8" s="3" t="s">
        <v>104</v>
      </c>
      <c r="AI8" s="3">
        <v>550</v>
      </c>
      <c r="AJ8" s="3">
        <v>700</v>
      </c>
      <c r="AK8" s="3">
        <v>650</v>
      </c>
      <c r="AL8" s="3" t="s">
        <v>104</v>
      </c>
      <c r="AM8" s="3" t="s">
        <v>104</v>
      </c>
      <c r="AN8" s="3" t="s">
        <v>104</v>
      </c>
      <c r="AO8" s="3">
        <v>750</v>
      </c>
      <c r="AP8" s="3" t="s">
        <v>104</v>
      </c>
      <c r="AQ8" s="3" t="s">
        <v>104</v>
      </c>
      <c r="AR8" s="3">
        <v>650</v>
      </c>
      <c r="AS8" s="3">
        <v>600</v>
      </c>
      <c r="AT8" s="3">
        <v>500</v>
      </c>
      <c r="AU8" s="3" t="s">
        <v>104</v>
      </c>
      <c r="AV8" s="3">
        <v>550</v>
      </c>
      <c r="AW8" s="3">
        <v>550</v>
      </c>
      <c r="AX8" s="3">
        <v>750</v>
      </c>
    </row>
    <row r="9" spans="1:50" ht="15" customHeight="1" x14ac:dyDescent="0.3">
      <c r="A9" s="3" t="s">
        <v>8</v>
      </c>
      <c r="B9" s="3" t="s">
        <v>117</v>
      </c>
      <c r="D9" s="3" t="s">
        <v>104</v>
      </c>
      <c r="E9" s="3">
        <v>150</v>
      </c>
      <c r="F9" s="3">
        <v>250</v>
      </c>
      <c r="G9" s="3" t="s">
        <v>104</v>
      </c>
      <c r="H9" s="3" t="s">
        <v>104</v>
      </c>
      <c r="I9" s="3" t="s">
        <v>104</v>
      </c>
      <c r="J9" s="3">
        <v>175</v>
      </c>
      <c r="K9" s="3">
        <v>125</v>
      </c>
      <c r="L9" s="3">
        <v>500</v>
      </c>
      <c r="M9" s="3">
        <v>550</v>
      </c>
      <c r="N9" s="3">
        <v>700</v>
      </c>
      <c r="O9" s="3">
        <v>650</v>
      </c>
      <c r="P9" s="3">
        <v>650</v>
      </c>
      <c r="Q9" s="3">
        <v>600</v>
      </c>
      <c r="R9" s="3" t="s">
        <v>104</v>
      </c>
      <c r="S9" s="3">
        <v>150</v>
      </c>
      <c r="T9" s="3">
        <v>400</v>
      </c>
      <c r="U9" s="3">
        <v>400</v>
      </c>
      <c r="V9" s="3">
        <v>550</v>
      </c>
      <c r="W9" s="3">
        <v>500</v>
      </c>
      <c r="X9" s="3">
        <v>550</v>
      </c>
      <c r="Y9" s="3">
        <v>500</v>
      </c>
      <c r="Z9" s="3">
        <v>400</v>
      </c>
      <c r="AA9" s="3">
        <v>400</v>
      </c>
      <c r="AB9" s="3">
        <v>550</v>
      </c>
      <c r="AC9" s="3">
        <v>250</v>
      </c>
      <c r="AD9" s="3">
        <v>150</v>
      </c>
      <c r="AE9" s="3">
        <v>600</v>
      </c>
      <c r="AF9" s="3">
        <v>700</v>
      </c>
      <c r="AG9" s="3">
        <v>650</v>
      </c>
      <c r="AH9" s="3" t="s">
        <v>104</v>
      </c>
      <c r="AI9" s="3">
        <v>550</v>
      </c>
      <c r="AJ9" s="3">
        <v>700</v>
      </c>
      <c r="AK9" s="3">
        <v>650</v>
      </c>
      <c r="AL9" s="3" t="s">
        <v>104</v>
      </c>
      <c r="AM9" s="3" t="s">
        <v>104</v>
      </c>
      <c r="AN9" s="3" t="s">
        <v>104</v>
      </c>
      <c r="AO9" s="3">
        <v>750</v>
      </c>
      <c r="AP9" s="3" t="s">
        <v>104</v>
      </c>
      <c r="AQ9" s="3" t="s">
        <v>104</v>
      </c>
      <c r="AR9" s="3">
        <v>650</v>
      </c>
      <c r="AS9" s="3">
        <v>600</v>
      </c>
      <c r="AT9" s="3">
        <v>500</v>
      </c>
      <c r="AU9" s="3" t="s">
        <v>104</v>
      </c>
      <c r="AV9" s="3">
        <v>550</v>
      </c>
      <c r="AW9" s="3">
        <v>550</v>
      </c>
      <c r="AX9" s="3">
        <v>750</v>
      </c>
    </row>
    <row r="10" spans="1:50" ht="15" customHeight="1" x14ac:dyDescent="0.3">
      <c r="A10" s="3" t="s">
        <v>8</v>
      </c>
      <c r="B10" s="3" t="s">
        <v>118</v>
      </c>
      <c r="D10" s="3" t="s">
        <v>104</v>
      </c>
      <c r="E10" s="3">
        <v>150</v>
      </c>
      <c r="F10" s="3">
        <v>250</v>
      </c>
      <c r="G10" s="3" t="s">
        <v>104</v>
      </c>
      <c r="H10" s="3" t="s">
        <v>104</v>
      </c>
      <c r="I10" s="3" t="s">
        <v>104</v>
      </c>
      <c r="J10" s="3">
        <v>175</v>
      </c>
      <c r="K10" s="3">
        <v>125</v>
      </c>
      <c r="L10" s="3">
        <v>500</v>
      </c>
      <c r="M10" s="3">
        <v>550</v>
      </c>
      <c r="N10" s="3">
        <v>700</v>
      </c>
      <c r="O10" s="3">
        <v>650</v>
      </c>
      <c r="P10" s="3">
        <v>650</v>
      </c>
      <c r="Q10" s="3">
        <v>600</v>
      </c>
      <c r="R10" s="3" t="s">
        <v>104</v>
      </c>
      <c r="S10" s="3">
        <v>150</v>
      </c>
      <c r="T10" s="3">
        <v>400</v>
      </c>
      <c r="U10" s="3">
        <v>400</v>
      </c>
      <c r="V10" s="3">
        <v>550</v>
      </c>
      <c r="W10" s="3">
        <v>500</v>
      </c>
      <c r="X10" s="3">
        <v>550</v>
      </c>
      <c r="Y10" s="3">
        <v>500</v>
      </c>
      <c r="Z10" s="3">
        <v>400</v>
      </c>
      <c r="AA10" s="3">
        <v>400</v>
      </c>
      <c r="AB10" s="3">
        <v>550</v>
      </c>
      <c r="AC10" s="3">
        <v>250</v>
      </c>
      <c r="AD10" s="3">
        <v>150</v>
      </c>
      <c r="AE10" s="3">
        <v>600</v>
      </c>
      <c r="AF10" s="3">
        <v>700</v>
      </c>
      <c r="AG10" s="3">
        <v>650</v>
      </c>
      <c r="AH10" s="3" t="s">
        <v>104</v>
      </c>
      <c r="AI10" s="3">
        <v>550</v>
      </c>
      <c r="AJ10" s="3">
        <v>700</v>
      </c>
      <c r="AK10" s="3">
        <v>650</v>
      </c>
      <c r="AL10" s="3" t="s">
        <v>104</v>
      </c>
      <c r="AM10" s="3" t="s">
        <v>104</v>
      </c>
      <c r="AN10" s="3" t="s">
        <v>104</v>
      </c>
      <c r="AO10" s="3">
        <v>750</v>
      </c>
      <c r="AP10" s="3" t="s">
        <v>104</v>
      </c>
      <c r="AQ10" s="3" t="s">
        <v>104</v>
      </c>
      <c r="AR10" s="3">
        <v>650</v>
      </c>
      <c r="AS10" s="3">
        <v>600</v>
      </c>
      <c r="AT10" s="3">
        <v>500</v>
      </c>
      <c r="AU10" s="3" t="s">
        <v>104</v>
      </c>
      <c r="AV10" s="3">
        <v>550</v>
      </c>
      <c r="AW10" s="3">
        <v>550</v>
      </c>
      <c r="AX10" s="3">
        <v>750</v>
      </c>
    </row>
    <row r="11" spans="1:50" ht="15" customHeight="1" x14ac:dyDescent="0.3">
      <c r="A11" s="3" t="s">
        <v>8</v>
      </c>
      <c r="B11" s="3" t="s">
        <v>119</v>
      </c>
      <c r="D11" s="3" t="s">
        <v>104</v>
      </c>
      <c r="E11" s="3">
        <v>150</v>
      </c>
      <c r="F11" s="3">
        <v>250</v>
      </c>
      <c r="G11" s="3" t="s">
        <v>104</v>
      </c>
      <c r="H11" s="3" t="s">
        <v>104</v>
      </c>
      <c r="I11" s="3" t="s">
        <v>104</v>
      </c>
      <c r="J11" s="3">
        <v>175</v>
      </c>
      <c r="K11" s="3">
        <v>125</v>
      </c>
      <c r="L11" s="3">
        <v>500</v>
      </c>
      <c r="M11" s="3">
        <v>550</v>
      </c>
      <c r="N11" s="3">
        <v>700</v>
      </c>
      <c r="O11" s="3">
        <v>650</v>
      </c>
      <c r="P11" s="3">
        <v>650</v>
      </c>
      <c r="Q11" s="3">
        <v>600</v>
      </c>
      <c r="R11" s="3" t="s">
        <v>104</v>
      </c>
      <c r="S11" s="3">
        <v>150</v>
      </c>
      <c r="T11" s="3">
        <v>400</v>
      </c>
      <c r="U11" s="3">
        <v>400</v>
      </c>
      <c r="V11" s="3">
        <v>550</v>
      </c>
      <c r="W11" s="3">
        <v>500</v>
      </c>
      <c r="X11" s="3">
        <v>550</v>
      </c>
      <c r="Y11" s="3">
        <v>500</v>
      </c>
      <c r="Z11" s="3">
        <v>400</v>
      </c>
      <c r="AA11" s="3">
        <v>400</v>
      </c>
      <c r="AB11" s="3">
        <v>550</v>
      </c>
      <c r="AC11" s="3">
        <v>250</v>
      </c>
      <c r="AD11" s="3">
        <v>150</v>
      </c>
      <c r="AE11" s="3">
        <v>600</v>
      </c>
      <c r="AF11" s="3">
        <v>700</v>
      </c>
      <c r="AG11" s="3">
        <v>650</v>
      </c>
      <c r="AH11" s="3" t="s">
        <v>104</v>
      </c>
      <c r="AI11" s="3">
        <v>550</v>
      </c>
      <c r="AJ11" s="3">
        <v>700</v>
      </c>
      <c r="AK11" s="3">
        <v>650</v>
      </c>
      <c r="AL11" s="3" t="s">
        <v>104</v>
      </c>
      <c r="AM11" s="3" t="s">
        <v>104</v>
      </c>
      <c r="AN11" s="3" t="s">
        <v>104</v>
      </c>
      <c r="AO11" s="3">
        <v>750</v>
      </c>
      <c r="AP11" s="3" t="s">
        <v>104</v>
      </c>
      <c r="AQ11" s="3" t="s">
        <v>104</v>
      </c>
      <c r="AR11" s="3">
        <v>650</v>
      </c>
      <c r="AS11" s="3">
        <v>600</v>
      </c>
      <c r="AT11" s="3">
        <v>500</v>
      </c>
      <c r="AU11" s="3" t="s">
        <v>104</v>
      </c>
      <c r="AV11" s="3">
        <v>550</v>
      </c>
      <c r="AW11" s="3">
        <v>550</v>
      </c>
      <c r="AX11" s="3">
        <v>750</v>
      </c>
    </row>
    <row r="12" spans="1:50" ht="15" customHeight="1" x14ac:dyDescent="0.3">
      <c r="A12" s="3" t="s">
        <v>8</v>
      </c>
      <c r="B12" s="3" t="s">
        <v>120</v>
      </c>
      <c r="D12" s="3" t="s">
        <v>104</v>
      </c>
      <c r="E12" s="3">
        <v>150</v>
      </c>
      <c r="F12" s="3">
        <v>250</v>
      </c>
      <c r="G12" s="3" t="s">
        <v>104</v>
      </c>
      <c r="H12" s="3" t="s">
        <v>104</v>
      </c>
      <c r="I12" s="3" t="s">
        <v>104</v>
      </c>
      <c r="J12" s="3">
        <v>175</v>
      </c>
      <c r="K12" s="3">
        <v>125</v>
      </c>
      <c r="L12" s="3">
        <v>500</v>
      </c>
      <c r="M12" s="3">
        <v>550</v>
      </c>
      <c r="N12" s="3">
        <v>700</v>
      </c>
      <c r="O12" s="3">
        <v>650</v>
      </c>
      <c r="P12" s="3">
        <v>650</v>
      </c>
      <c r="Q12" s="3">
        <v>600</v>
      </c>
      <c r="R12" s="3" t="s">
        <v>104</v>
      </c>
      <c r="S12" s="3">
        <v>150</v>
      </c>
      <c r="T12" s="3">
        <v>400</v>
      </c>
      <c r="U12" s="3">
        <v>400</v>
      </c>
      <c r="V12" s="3">
        <v>550</v>
      </c>
      <c r="W12" s="3">
        <v>500</v>
      </c>
      <c r="X12" s="3">
        <v>550</v>
      </c>
      <c r="Y12" s="3">
        <v>500</v>
      </c>
      <c r="Z12" s="3">
        <v>400</v>
      </c>
      <c r="AA12" s="3">
        <v>400</v>
      </c>
      <c r="AB12" s="3">
        <v>550</v>
      </c>
      <c r="AC12" s="3">
        <v>250</v>
      </c>
      <c r="AD12" s="3">
        <v>150</v>
      </c>
      <c r="AE12" s="3">
        <v>600</v>
      </c>
      <c r="AF12" s="3">
        <v>700</v>
      </c>
      <c r="AG12" s="3">
        <v>650</v>
      </c>
      <c r="AH12" s="3" t="s">
        <v>104</v>
      </c>
      <c r="AI12" s="3">
        <v>550</v>
      </c>
      <c r="AJ12" s="3">
        <v>700</v>
      </c>
      <c r="AK12" s="3">
        <v>650</v>
      </c>
      <c r="AL12" s="3" t="s">
        <v>104</v>
      </c>
      <c r="AM12" s="3" t="s">
        <v>104</v>
      </c>
      <c r="AN12" s="3" t="s">
        <v>104</v>
      </c>
      <c r="AO12" s="3">
        <v>750</v>
      </c>
      <c r="AP12" s="3" t="s">
        <v>104</v>
      </c>
      <c r="AQ12" s="3" t="s">
        <v>104</v>
      </c>
      <c r="AR12" s="3">
        <v>650</v>
      </c>
      <c r="AS12" s="3">
        <v>600</v>
      </c>
      <c r="AT12" s="3">
        <v>500</v>
      </c>
      <c r="AU12" s="3" t="s">
        <v>104</v>
      </c>
      <c r="AV12" s="3">
        <v>550</v>
      </c>
      <c r="AW12" s="3">
        <v>550</v>
      </c>
      <c r="AX12" s="3">
        <v>750</v>
      </c>
    </row>
    <row r="13" spans="1:50" ht="15" customHeight="1" x14ac:dyDescent="0.3">
      <c r="A13" s="3" t="s">
        <v>8</v>
      </c>
      <c r="B13" s="3" t="s">
        <v>121</v>
      </c>
      <c r="D13" s="3" t="s">
        <v>104</v>
      </c>
      <c r="E13" s="3">
        <v>150</v>
      </c>
      <c r="F13" s="3">
        <v>250</v>
      </c>
      <c r="G13" s="3" t="s">
        <v>104</v>
      </c>
      <c r="H13" s="3" t="s">
        <v>104</v>
      </c>
      <c r="I13" s="3" t="s">
        <v>104</v>
      </c>
      <c r="J13" s="3">
        <v>175</v>
      </c>
      <c r="K13" s="3">
        <v>125</v>
      </c>
      <c r="L13" s="3">
        <v>500</v>
      </c>
      <c r="M13" s="3">
        <v>550</v>
      </c>
      <c r="N13" s="3">
        <v>700</v>
      </c>
      <c r="O13" s="3">
        <v>650</v>
      </c>
      <c r="P13" s="3">
        <v>650</v>
      </c>
      <c r="Q13" s="3">
        <v>600</v>
      </c>
      <c r="R13" s="3" t="s">
        <v>104</v>
      </c>
      <c r="S13" s="3">
        <v>150</v>
      </c>
      <c r="T13" s="3">
        <v>400</v>
      </c>
      <c r="U13" s="3">
        <v>400</v>
      </c>
      <c r="V13" s="3">
        <v>550</v>
      </c>
      <c r="W13" s="3">
        <v>500</v>
      </c>
      <c r="X13" s="3">
        <v>550</v>
      </c>
      <c r="Y13" s="3">
        <v>500</v>
      </c>
      <c r="Z13" s="3">
        <v>400</v>
      </c>
      <c r="AA13" s="3">
        <v>400</v>
      </c>
      <c r="AB13" s="3">
        <v>550</v>
      </c>
      <c r="AC13" s="3">
        <v>250</v>
      </c>
      <c r="AD13" s="3">
        <v>150</v>
      </c>
      <c r="AE13" s="3">
        <v>600</v>
      </c>
      <c r="AF13" s="3">
        <v>700</v>
      </c>
      <c r="AG13" s="3">
        <v>650</v>
      </c>
      <c r="AH13" s="3" t="s">
        <v>104</v>
      </c>
      <c r="AI13" s="3">
        <v>550</v>
      </c>
      <c r="AJ13" s="3">
        <v>700</v>
      </c>
      <c r="AK13" s="3">
        <v>650</v>
      </c>
      <c r="AL13" s="3" t="s">
        <v>104</v>
      </c>
      <c r="AM13" s="3" t="s">
        <v>104</v>
      </c>
      <c r="AN13" s="3" t="s">
        <v>104</v>
      </c>
      <c r="AO13" s="3">
        <v>750</v>
      </c>
      <c r="AP13" s="3" t="s">
        <v>104</v>
      </c>
      <c r="AQ13" s="3" t="s">
        <v>104</v>
      </c>
      <c r="AR13" s="3">
        <v>650</v>
      </c>
      <c r="AS13" s="3">
        <v>600</v>
      </c>
      <c r="AT13" s="3">
        <v>500</v>
      </c>
      <c r="AU13" s="3" t="s">
        <v>104</v>
      </c>
      <c r="AV13" s="3">
        <v>550</v>
      </c>
      <c r="AW13" s="3">
        <v>550</v>
      </c>
      <c r="AX13" s="3">
        <v>750</v>
      </c>
    </row>
    <row r="14" spans="1:50" ht="15" customHeight="1" x14ac:dyDescent="0.3">
      <c r="A14" s="3" t="s">
        <v>8</v>
      </c>
      <c r="B14" s="3" t="s">
        <v>122</v>
      </c>
      <c r="D14" s="3" t="s">
        <v>104</v>
      </c>
      <c r="E14" s="3">
        <v>150</v>
      </c>
      <c r="F14" s="3">
        <v>250</v>
      </c>
      <c r="G14" s="3" t="s">
        <v>104</v>
      </c>
      <c r="H14" s="3" t="s">
        <v>104</v>
      </c>
      <c r="I14" s="3" t="s">
        <v>104</v>
      </c>
      <c r="J14" s="3">
        <v>175</v>
      </c>
      <c r="K14" s="3">
        <v>125</v>
      </c>
      <c r="L14" s="3">
        <v>500</v>
      </c>
      <c r="M14" s="3">
        <v>550</v>
      </c>
      <c r="N14" s="3">
        <v>700</v>
      </c>
      <c r="O14" s="3">
        <v>650</v>
      </c>
      <c r="P14" s="3">
        <v>650</v>
      </c>
      <c r="Q14" s="3">
        <v>600</v>
      </c>
      <c r="R14" s="3" t="s">
        <v>104</v>
      </c>
      <c r="S14" s="3">
        <v>150</v>
      </c>
      <c r="T14" s="3">
        <v>400</v>
      </c>
      <c r="U14" s="3">
        <v>400</v>
      </c>
      <c r="V14" s="3">
        <v>550</v>
      </c>
      <c r="W14" s="3">
        <v>500</v>
      </c>
      <c r="X14" s="3">
        <v>550</v>
      </c>
      <c r="Y14" s="3">
        <v>500</v>
      </c>
      <c r="Z14" s="3">
        <v>400</v>
      </c>
      <c r="AA14" s="3">
        <v>400</v>
      </c>
      <c r="AB14" s="3">
        <v>550</v>
      </c>
      <c r="AC14" s="3">
        <v>250</v>
      </c>
      <c r="AD14" s="3">
        <v>150</v>
      </c>
      <c r="AE14" s="3">
        <v>600</v>
      </c>
      <c r="AF14" s="3">
        <v>700</v>
      </c>
      <c r="AG14" s="3">
        <v>650</v>
      </c>
      <c r="AH14" s="3" t="s">
        <v>104</v>
      </c>
      <c r="AI14" s="3">
        <v>550</v>
      </c>
      <c r="AJ14" s="3">
        <v>700</v>
      </c>
      <c r="AK14" s="3">
        <v>650</v>
      </c>
      <c r="AL14" s="3" t="s">
        <v>104</v>
      </c>
      <c r="AM14" s="3" t="s">
        <v>104</v>
      </c>
      <c r="AN14" s="3" t="s">
        <v>104</v>
      </c>
      <c r="AO14" s="3">
        <v>750</v>
      </c>
      <c r="AP14" s="3" t="s">
        <v>104</v>
      </c>
      <c r="AQ14" s="3" t="s">
        <v>104</v>
      </c>
      <c r="AR14" s="3">
        <v>650</v>
      </c>
      <c r="AS14" s="3">
        <v>600</v>
      </c>
      <c r="AT14" s="3">
        <v>500</v>
      </c>
      <c r="AU14" s="3" t="s">
        <v>104</v>
      </c>
      <c r="AV14" s="3">
        <v>550</v>
      </c>
      <c r="AW14" s="3">
        <v>550</v>
      </c>
      <c r="AX14" s="3">
        <v>750</v>
      </c>
    </row>
    <row r="15" spans="1:50" ht="15" customHeight="1" x14ac:dyDescent="0.3">
      <c r="A15" s="3" t="s">
        <v>8</v>
      </c>
      <c r="B15" s="3" t="s">
        <v>123</v>
      </c>
      <c r="D15" s="3" t="s">
        <v>104</v>
      </c>
      <c r="E15" s="3">
        <v>150</v>
      </c>
      <c r="F15" s="3">
        <v>250</v>
      </c>
      <c r="G15" s="3" t="s">
        <v>104</v>
      </c>
      <c r="H15" s="3" t="s">
        <v>104</v>
      </c>
      <c r="I15" s="3" t="s">
        <v>104</v>
      </c>
      <c r="J15" s="3">
        <v>175</v>
      </c>
      <c r="K15" s="3">
        <v>125</v>
      </c>
      <c r="L15" s="3">
        <v>500</v>
      </c>
      <c r="M15" s="3">
        <v>550</v>
      </c>
      <c r="N15" s="3">
        <v>700</v>
      </c>
      <c r="O15" s="3">
        <v>650</v>
      </c>
      <c r="P15" s="3">
        <v>650</v>
      </c>
      <c r="Q15" s="3">
        <v>600</v>
      </c>
      <c r="R15" s="3" t="s">
        <v>104</v>
      </c>
      <c r="S15" s="3">
        <v>150</v>
      </c>
      <c r="T15" s="3">
        <v>400</v>
      </c>
      <c r="U15" s="3">
        <v>400</v>
      </c>
      <c r="V15" s="3">
        <v>550</v>
      </c>
      <c r="W15" s="3">
        <v>500</v>
      </c>
      <c r="X15" s="3">
        <v>550</v>
      </c>
      <c r="Y15" s="3">
        <v>500</v>
      </c>
      <c r="Z15" s="3">
        <v>400</v>
      </c>
      <c r="AA15" s="3">
        <v>400</v>
      </c>
      <c r="AB15" s="3">
        <v>550</v>
      </c>
      <c r="AC15" s="3">
        <v>250</v>
      </c>
      <c r="AD15" s="3">
        <v>150</v>
      </c>
      <c r="AE15" s="3">
        <v>600</v>
      </c>
      <c r="AF15" s="3">
        <v>700</v>
      </c>
      <c r="AG15" s="3">
        <v>650</v>
      </c>
      <c r="AH15" s="3" t="s">
        <v>104</v>
      </c>
      <c r="AI15" s="3">
        <v>550</v>
      </c>
      <c r="AJ15" s="3">
        <v>700</v>
      </c>
      <c r="AK15" s="3">
        <v>650</v>
      </c>
      <c r="AL15" s="3" t="s">
        <v>104</v>
      </c>
      <c r="AM15" s="3" t="s">
        <v>104</v>
      </c>
      <c r="AN15" s="3" t="s">
        <v>104</v>
      </c>
      <c r="AO15" s="3">
        <v>750</v>
      </c>
      <c r="AP15" s="3" t="s">
        <v>104</v>
      </c>
      <c r="AQ15" s="3" t="s">
        <v>104</v>
      </c>
      <c r="AR15" s="3">
        <v>650</v>
      </c>
      <c r="AS15" s="3">
        <v>600</v>
      </c>
      <c r="AT15" s="3">
        <v>500</v>
      </c>
      <c r="AU15" s="3" t="s">
        <v>104</v>
      </c>
      <c r="AV15" s="3">
        <v>550</v>
      </c>
      <c r="AW15" s="3">
        <v>550</v>
      </c>
      <c r="AX15" s="3">
        <v>750</v>
      </c>
    </row>
    <row r="16" spans="1:50" ht="15" customHeight="1" x14ac:dyDescent="0.3">
      <c r="A16" s="3" t="s">
        <v>8</v>
      </c>
      <c r="B16" s="3" t="s">
        <v>124</v>
      </c>
      <c r="D16" s="3" t="s">
        <v>104</v>
      </c>
      <c r="E16" s="3">
        <v>150</v>
      </c>
      <c r="F16" s="3">
        <v>250</v>
      </c>
      <c r="G16" s="3" t="s">
        <v>104</v>
      </c>
      <c r="H16" s="3" t="s">
        <v>104</v>
      </c>
      <c r="I16" s="3" t="s">
        <v>104</v>
      </c>
      <c r="J16" s="3">
        <v>175</v>
      </c>
      <c r="K16" s="3">
        <v>125</v>
      </c>
      <c r="L16" s="3">
        <v>500</v>
      </c>
      <c r="M16" s="3">
        <v>550</v>
      </c>
      <c r="N16" s="3">
        <v>700</v>
      </c>
      <c r="O16" s="3">
        <v>650</v>
      </c>
      <c r="P16" s="3">
        <v>650</v>
      </c>
      <c r="Q16" s="3">
        <v>600</v>
      </c>
      <c r="R16" s="3" t="s">
        <v>104</v>
      </c>
      <c r="S16" s="3">
        <v>150</v>
      </c>
      <c r="T16" s="3">
        <v>400</v>
      </c>
      <c r="U16" s="3">
        <v>400</v>
      </c>
      <c r="V16" s="3">
        <v>550</v>
      </c>
      <c r="W16" s="3">
        <v>500</v>
      </c>
      <c r="X16" s="3">
        <v>550</v>
      </c>
      <c r="Y16" s="3">
        <v>500</v>
      </c>
      <c r="Z16" s="3">
        <v>400</v>
      </c>
      <c r="AA16" s="3">
        <v>400</v>
      </c>
      <c r="AB16" s="3">
        <v>550</v>
      </c>
      <c r="AC16" s="3">
        <v>250</v>
      </c>
      <c r="AD16" s="3">
        <v>150</v>
      </c>
      <c r="AE16" s="3">
        <v>600</v>
      </c>
      <c r="AF16" s="3">
        <v>700</v>
      </c>
      <c r="AG16" s="3">
        <v>650</v>
      </c>
      <c r="AH16" s="3" t="s">
        <v>104</v>
      </c>
      <c r="AI16" s="3">
        <v>550</v>
      </c>
      <c r="AJ16" s="3">
        <v>700</v>
      </c>
      <c r="AK16" s="3">
        <v>650</v>
      </c>
      <c r="AL16" s="3" t="s">
        <v>104</v>
      </c>
      <c r="AM16" s="3" t="s">
        <v>104</v>
      </c>
      <c r="AN16" s="3" t="s">
        <v>104</v>
      </c>
      <c r="AO16" s="3">
        <v>750</v>
      </c>
      <c r="AP16" s="3" t="s">
        <v>104</v>
      </c>
      <c r="AQ16" s="3" t="s">
        <v>104</v>
      </c>
      <c r="AR16" s="3">
        <v>650</v>
      </c>
      <c r="AS16" s="3">
        <v>600</v>
      </c>
      <c r="AT16" s="3">
        <v>500</v>
      </c>
      <c r="AU16" s="3" t="s">
        <v>104</v>
      </c>
      <c r="AV16" s="3">
        <v>550</v>
      </c>
      <c r="AW16" s="3">
        <v>550</v>
      </c>
      <c r="AX16" s="3">
        <v>750</v>
      </c>
    </row>
    <row r="17" spans="1:50" ht="15" customHeight="1" x14ac:dyDescent="0.3">
      <c r="A17" s="3" t="s">
        <v>8</v>
      </c>
      <c r="B17" s="3" t="s">
        <v>125</v>
      </c>
      <c r="D17" s="3" t="s">
        <v>104</v>
      </c>
      <c r="E17" s="3">
        <v>150</v>
      </c>
      <c r="F17" s="3">
        <v>250</v>
      </c>
      <c r="G17" s="3" t="s">
        <v>104</v>
      </c>
      <c r="H17" s="3" t="s">
        <v>104</v>
      </c>
      <c r="I17" s="3" t="s">
        <v>104</v>
      </c>
      <c r="J17" s="3">
        <v>175</v>
      </c>
      <c r="K17" s="3">
        <v>125</v>
      </c>
      <c r="L17" s="3">
        <v>500</v>
      </c>
      <c r="M17" s="3">
        <v>550</v>
      </c>
      <c r="N17" s="3">
        <v>700</v>
      </c>
      <c r="O17" s="3">
        <v>650</v>
      </c>
      <c r="P17" s="3">
        <v>650</v>
      </c>
      <c r="Q17" s="3">
        <v>600</v>
      </c>
      <c r="R17" s="3" t="s">
        <v>104</v>
      </c>
      <c r="S17" s="3">
        <v>150</v>
      </c>
      <c r="T17" s="3">
        <v>400</v>
      </c>
      <c r="U17" s="3">
        <v>400</v>
      </c>
      <c r="V17" s="3">
        <v>550</v>
      </c>
      <c r="W17" s="3">
        <v>500</v>
      </c>
      <c r="X17" s="3">
        <v>550</v>
      </c>
      <c r="Y17" s="3">
        <v>500</v>
      </c>
      <c r="Z17" s="3">
        <v>400</v>
      </c>
      <c r="AA17" s="3">
        <v>400</v>
      </c>
      <c r="AB17" s="3">
        <v>550</v>
      </c>
      <c r="AC17" s="3">
        <v>250</v>
      </c>
      <c r="AD17" s="3">
        <v>150</v>
      </c>
      <c r="AE17" s="3">
        <v>600</v>
      </c>
      <c r="AF17" s="3">
        <v>700</v>
      </c>
      <c r="AG17" s="3">
        <v>650</v>
      </c>
      <c r="AH17" s="3" t="s">
        <v>104</v>
      </c>
      <c r="AI17" s="3">
        <v>550</v>
      </c>
      <c r="AJ17" s="3">
        <v>700</v>
      </c>
      <c r="AK17" s="3">
        <v>650</v>
      </c>
      <c r="AL17" s="3" t="s">
        <v>104</v>
      </c>
      <c r="AM17" s="3" t="s">
        <v>104</v>
      </c>
      <c r="AN17" s="3" t="s">
        <v>104</v>
      </c>
      <c r="AO17" s="3">
        <v>750</v>
      </c>
      <c r="AP17" s="3" t="s">
        <v>104</v>
      </c>
      <c r="AQ17" s="3" t="s">
        <v>104</v>
      </c>
      <c r="AR17" s="3">
        <v>650</v>
      </c>
      <c r="AS17" s="3">
        <v>600</v>
      </c>
      <c r="AT17" s="3">
        <v>500</v>
      </c>
      <c r="AU17" s="3" t="s">
        <v>104</v>
      </c>
      <c r="AV17" s="3">
        <v>550</v>
      </c>
      <c r="AW17" s="3">
        <v>550</v>
      </c>
      <c r="AX17" s="3">
        <v>750</v>
      </c>
    </row>
    <row r="18" spans="1:50" ht="15" customHeight="1" x14ac:dyDescent="0.3">
      <c r="A18" s="3" t="s">
        <v>8</v>
      </c>
      <c r="B18" s="3" t="s">
        <v>126</v>
      </c>
      <c r="D18" s="3" t="s">
        <v>104</v>
      </c>
      <c r="E18" s="3">
        <v>150</v>
      </c>
      <c r="F18" s="3">
        <v>250</v>
      </c>
      <c r="G18" s="3" t="s">
        <v>104</v>
      </c>
      <c r="H18" s="3" t="s">
        <v>104</v>
      </c>
      <c r="I18" s="3" t="s">
        <v>104</v>
      </c>
      <c r="J18" s="3">
        <v>175</v>
      </c>
      <c r="K18" s="3">
        <v>125</v>
      </c>
      <c r="L18" s="3">
        <v>500</v>
      </c>
      <c r="M18" s="3">
        <v>550</v>
      </c>
      <c r="N18" s="3">
        <v>700</v>
      </c>
      <c r="O18" s="3">
        <v>650</v>
      </c>
      <c r="P18" s="3">
        <v>650</v>
      </c>
      <c r="Q18" s="3">
        <v>600</v>
      </c>
      <c r="R18" s="3" t="s">
        <v>104</v>
      </c>
      <c r="S18" s="3">
        <v>150</v>
      </c>
      <c r="T18" s="3">
        <v>400</v>
      </c>
      <c r="U18" s="3">
        <v>400</v>
      </c>
      <c r="V18" s="3">
        <v>550</v>
      </c>
      <c r="W18" s="3">
        <v>500</v>
      </c>
      <c r="X18" s="3">
        <v>550</v>
      </c>
      <c r="Y18" s="3">
        <v>500</v>
      </c>
      <c r="Z18" s="3">
        <v>400</v>
      </c>
      <c r="AA18" s="3">
        <v>400</v>
      </c>
      <c r="AB18" s="3">
        <v>550</v>
      </c>
      <c r="AC18" s="3">
        <v>250</v>
      </c>
      <c r="AD18" s="3">
        <v>150</v>
      </c>
      <c r="AE18" s="3">
        <v>600</v>
      </c>
      <c r="AF18" s="3">
        <v>700</v>
      </c>
      <c r="AG18" s="3">
        <v>650</v>
      </c>
      <c r="AH18" s="3" t="s">
        <v>104</v>
      </c>
      <c r="AI18" s="3">
        <v>550</v>
      </c>
      <c r="AJ18" s="3">
        <v>700</v>
      </c>
      <c r="AK18" s="3">
        <v>650</v>
      </c>
      <c r="AL18" s="3" t="s">
        <v>104</v>
      </c>
      <c r="AM18" s="3" t="s">
        <v>104</v>
      </c>
      <c r="AN18" s="3" t="s">
        <v>104</v>
      </c>
      <c r="AO18" s="3">
        <v>750</v>
      </c>
      <c r="AP18" s="3" t="s">
        <v>104</v>
      </c>
      <c r="AQ18" s="3" t="s">
        <v>104</v>
      </c>
      <c r="AR18" s="3">
        <v>650</v>
      </c>
      <c r="AS18" s="3">
        <v>600</v>
      </c>
      <c r="AT18" s="3">
        <v>500</v>
      </c>
      <c r="AU18" s="3" t="s">
        <v>104</v>
      </c>
      <c r="AV18" s="3">
        <v>550</v>
      </c>
      <c r="AW18" s="3">
        <v>550</v>
      </c>
      <c r="AX18" s="3">
        <v>750</v>
      </c>
    </row>
    <row r="19" spans="1:50" ht="15" customHeight="1" x14ac:dyDescent="0.3">
      <c r="A19" s="3" t="s">
        <v>8</v>
      </c>
      <c r="B19" s="3" t="s">
        <v>127</v>
      </c>
      <c r="D19" s="3" t="s">
        <v>104</v>
      </c>
      <c r="E19" s="3">
        <v>150</v>
      </c>
      <c r="F19" s="3">
        <v>250</v>
      </c>
      <c r="G19" s="3" t="s">
        <v>104</v>
      </c>
      <c r="H19" s="3" t="s">
        <v>104</v>
      </c>
      <c r="I19" s="3" t="s">
        <v>104</v>
      </c>
      <c r="J19" s="3">
        <v>175</v>
      </c>
      <c r="K19" s="3">
        <v>125</v>
      </c>
      <c r="L19" s="3">
        <v>500</v>
      </c>
      <c r="M19" s="3">
        <v>550</v>
      </c>
      <c r="N19" s="3">
        <v>700</v>
      </c>
      <c r="O19" s="3">
        <v>650</v>
      </c>
      <c r="P19" s="3">
        <v>650</v>
      </c>
      <c r="Q19" s="3">
        <v>600</v>
      </c>
      <c r="R19" s="3" t="s">
        <v>104</v>
      </c>
      <c r="S19" s="3">
        <v>150</v>
      </c>
      <c r="T19" s="3">
        <v>400</v>
      </c>
      <c r="U19" s="3">
        <v>400</v>
      </c>
      <c r="V19" s="3">
        <v>550</v>
      </c>
      <c r="W19" s="3">
        <v>500</v>
      </c>
      <c r="X19" s="3">
        <v>550</v>
      </c>
      <c r="Y19" s="3">
        <v>500</v>
      </c>
      <c r="Z19" s="3">
        <v>400</v>
      </c>
      <c r="AA19" s="3">
        <v>400</v>
      </c>
      <c r="AB19" s="3">
        <v>550</v>
      </c>
      <c r="AC19" s="3">
        <v>250</v>
      </c>
      <c r="AD19" s="3">
        <v>150</v>
      </c>
      <c r="AE19" s="3">
        <v>600</v>
      </c>
      <c r="AF19" s="3">
        <v>700</v>
      </c>
      <c r="AG19" s="3">
        <v>650</v>
      </c>
      <c r="AH19" s="3" t="s">
        <v>104</v>
      </c>
      <c r="AI19" s="3">
        <v>550</v>
      </c>
      <c r="AJ19" s="3">
        <v>700</v>
      </c>
      <c r="AK19" s="3">
        <v>650</v>
      </c>
      <c r="AL19" s="3" t="s">
        <v>104</v>
      </c>
      <c r="AM19" s="3" t="s">
        <v>104</v>
      </c>
      <c r="AN19" s="3" t="s">
        <v>104</v>
      </c>
      <c r="AO19" s="3">
        <v>750</v>
      </c>
      <c r="AP19" s="3" t="s">
        <v>104</v>
      </c>
      <c r="AQ19" s="3" t="s">
        <v>104</v>
      </c>
      <c r="AR19" s="3">
        <v>650</v>
      </c>
      <c r="AS19" s="3">
        <v>600</v>
      </c>
      <c r="AT19" s="3">
        <v>500</v>
      </c>
      <c r="AU19" s="3" t="s">
        <v>104</v>
      </c>
      <c r="AV19" s="3">
        <v>550</v>
      </c>
      <c r="AW19" s="3">
        <v>550</v>
      </c>
      <c r="AX19" s="3">
        <v>750</v>
      </c>
    </row>
    <row r="20" spans="1:50" ht="15" customHeight="1" x14ac:dyDescent="0.3">
      <c r="A20" s="3" t="s">
        <v>8</v>
      </c>
      <c r="B20" s="3" t="s">
        <v>128</v>
      </c>
      <c r="D20" s="3" t="s">
        <v>104</v>
      </c>
      <c r="E20" s="3">
        <v>150</v>
      </c>
      <c r="F20" s="3">
        <v>250</v>
      </c>
      <c r="G20" s="3" t="s">
        <v>104</v>
      </c>
      <c r="H20" s="3" t="s">
        <v>104</v>
      </c>
      <c r="I20" s="3" t="s">
        <v>104</v>
      </c>
      <c r="J20" s="3">
        <v>175</v>
      </c>
      <c r="K20" s="3">
        <v>125</v>
      </c>
      <c r="L20" s="3">
        <v>500</v>
      </c>
      <c r="M20" s="3">
        <v>550</v>
      </c>
      <c r="N20" s="3">
        <v>700</v>
      </c>
      <c r="O20" s="3">
        <v>650</v>
      </c>
      <c r="P20" s="3">
        <v>650</v>
      </c>
      <c r="Q20" s="3">
        <v>600</v>
      </c>
      <c r="R20" s="3" t="s">
        <v>104</v>
      </c>
      <c r="S20" s="3">
        <v>150</v>
      </c>
      <c r="T20" s="3">
        <v>400</v>
      </c>
      <c r="U20" s="3">
        <v>400</v>
      </c>
      <c r="V20" s="3">
        <v>550</v>
      </c>
      <c r="W20" s="3">
        <v>500</v>
      </c>
      <c r="X20" s="3">
        <v>550</v>
      </c>
      <c r="Y20" s="3">
        <v>500</v>
      </c>
      <c r="Z20" s="3">
        <v>400</v>
      </c>
      <c r="AA20" s="3">
        <v>400</v>
      </c>
      <c r="AB20" s="3">
        <v>550</v>
      </c>
      <c r="AC20" s="3">
        <v>250</v>
      </c>
      <c r="AD20" s="3">
        <v>150</v>
      </c>
      <c r="AE20" s="3">
        <v>600</v>
      </c>
      <c r="AF20" s="3">
        <v>700</v>
      </c>
      <c r="AG20" s="3">
        <v>650</v>
      </c>
      <c r="AH20" s="3" t="s">
        <v>104</v>
      </c>
      <c r="AI20" s="3">
        <v>550</v>
      </c>
      <c r="AJ20" s="3">
        <v>700</v>
      </c>
      <c r="AK20" s="3">
        <v>650</v>
      </c>
      <c r="AL20" s="3" t="s">
        <v>104</v>
      </c>
      <c r="AM20" s="3" t="s">
        <v>104</v>
      </c>
      <c r="AN20" s="3" t="s">
        <v>104</v>
      </c>
      <c r="AO20" s="3">
        <v>750</v>
      </c>
      <c r="AP20" s="3" t="s">
        <v>104</v>
      </c>
      <c r="AQ20" s="3" t="s">
        <v>104</v>
      </c>
      <c r="AR20" s="3">
        <v>650</v>
      </c>
      <c r="AS20" s="3">
        <v>600</v>
      </c>
      <c r="AT20" s="3">
        <v>500</v>
      </c>
      <c r="AU20" s="3" t="s">
        <v>104</v>
      </c>
      <c r="AV20" s="3">
        <v>550</v>
      </c>
      <c r="AW20" s="3">
        <v>550</v>
      </c>
      <c r="AX20" s="3">
        <v>750</v>
      </c>
    </row>
    <row r="21" spans="1:50" ht="15" customHeight="1" x14ac:dyDescent="0.3">
      <c r="A21" s="3" t="s">
        <v>8</v>
      </c>
      <c r="B21" s="3" t="s">
        <v>129</v>
      </c>
      <c r="D21" s="3" t="s">
        <v>104</v>
      </c>
      <c r="E21" s="3">
        <v>150</v>
      </c>
      <c r="F21" s="3">
        <v>250</v>
      </c>
      <c r="G21" s="3" t="s">
        <v>104</v>
      </c>
      <c r="H21" s="3" t="s">
        <v>104</v>
      </c>
      <c r="I21" s="3" t="s">
        <v>104</v>
      </c>
      <c r="J21" s="3">
        <v>175</v>
      </c>
      <c r="K21" s="3">
        <v>125</v>
      </c>
      <c r="L21" s="3">
        <v>500</v>
      </c>
      <c r="M21" s="3">
        <v>550</v>
      </c>
      <c r="N21" s="3">
        <v>700</v>
      </c>
      <c r="O21" s="3">
        <v>650</v>
      </c>
      <c r="P21" s="3">
        <v>650</v>
      </c>
      <c r="Q21" s="3">
        <v>600</v>
      </c>
      <c r="R21" s="3" t="s">
        <v>104</v>
      </c>
      <c r="S21" s="3">
        <v>150</v>
      </c>
      <c r="T21" s="3">
        <v>400</v>
      </c>
      <c r="U21" s="3">
        <v>400</v>
      </c>
      <c r="V21" s="3">
        <v>550</v>
      </c>
      <c r="W21" s="3">
        <v>500</v>
      </c>
      <c r="X21" s="3">
        <v>550</v>
      </c>
      <c r="Y21" s="3">
        <v>500</v>
      </c>
      <c r="Z21" s="3">
        <v>400</v>
      </c>
      <c r="AA21" s="3">
        <v>400</v>
      </c>
      <c r="AB21" s="3">
        <v>550</v>
      </c>
      <c r="AC21" s="3">
        <v>250</v>
      </c>
      <c r="AD21" s="3">
        <v>150</v>
      </c>
      <c r="AE21" s="3">
        <v>600</v>
      </c>
      <c r="AF21" s="3">
        <v>700</v>
      </c>
      <c r="AG21" s="3">
        <v>650</v>
      </c>
      <c r="AH21" s="3" t="s">
        <v>104</v>
      </c>
      <c r="AI21" s="3">
        <v>550</v>
      </c>
      <c r="AJ21" s="3">
        <v>700</v>
      </c>
      <c r="AK21" s="3">
        <v>650</v>
      </c>
      <c r="AL21" s="3" t="s">
        <v>104</v>
      </c>
      <c r="AM21" s="3" t="s">
        <v>104</v>
      </c>
      <c r="AN21" s="3" t="s">
        <v>104</v>
      </c>
      <c r="AO21" s="3">
        <v>750</v>
      </c>
      <c r="AP21" s="3" t="s">
        <v>104</v>
      </c>
      <c r="AQ21" s="3" t="s">
        <v>104</v>
      </c>
      <c r="AR21" s="3">
        <v>650</v>
      </c>
      <c r="AS21" s="3">
        <v>600</v>
      </c>
      <c r="AT21" s="3">
        <v>500</v>
      </c>
      <c r="AU21" s="3" t="s">
        <v>104</v>
      </c>
      <c r="AV21" s="3">
        <v>550</v>
      </c>
      <c r="AW21" s="3">
        <v>550</v>
      </c>
      <c r="AX21" s="3">
        <v>750</v>
      </c>
    </row>
    <row r="22" spans="1:50" ht="15" customHeight="1" x14ac:dyDescent="0.3">
      <c r="A22" s="3" t="s">
        <v>8</v>
      </c>
      <c r="B22" s="3" t="s">
        <v>130</v>
      </c>
      <c r="D22" s="3" t="s">
        <v>104</v>
      </c>
      <c r="E22" s="3">
        <v>150</v>
      </c>
      <c r="F22" s="3">
        <v>250</v>
      </c>
      <c r="G22" s="3" t="s">
        <v>104</v>
      </c>
      <c r="H22" s="3" t="s">
        <v>104</v>
      </c>
      <c r="I22" s="3" t="s">
        <v>104</v>
      </c>
      <c r="J22" s="3">
        <v>175</v>
      </c>
      <c r="K22" s="3">
        <v>125</v>
      </c>
      <c r="L22" s="3">
        <v>500</v>
      </c>
      <c r="M22" s="3">
        <v>550</v>
      </c>
      <c r="N22" s="3">
        <v>700</v>
      </c>
      <c r="O22" s="3">
        <v>650</v>
      </c>
      <c r="P22" s="3">
        <v>650</v>
      </c>
      <c r="Q22" s="3">
        <v>600</v>
      </c>
      <c r="R22" s="3" t="s">
        <v>104</v>
      </c>
      <c r="S22" s="3">
        <v>150</v>
      </c>
      <c r="T22" s="3">
        <v>400</v>
      </c>
      <c r="U22" s="3">
        <v>400</v>
      </c>
      <c r="V22" s="3">
        <v>550</v>
      </c>
      <c r="W22" s="3">
        <v>500</v>
      </c>
      <c r="X22" s="3">
        <v>550</v>
      </c>
      <c r="Y22" s="3">
        <v>500</v>
      </c>
      <c r="Z22" s="3">
        <v>400</v>
      </c>
      <c r="AA22" s="3">
        <v>400</v>
      </c>
      <c r="AB22" s="3">
        <v>550</v>
      </c>
      <c r="AC22" s="3">
        <v>250</v>
      </c>
      <c r="AD22" s="3">
        <v>150</v>
      </c>
      <c r="AE22" s="3">
        <v>600</v>
      </c>
      <c r="AF22" s="3">
        <v>700</v>
      </c>
      <c r="AG22" s="3">
        <v>650</v>
      </c>
      <c r="AH22" s="3" t="s">
        <v>104</v>
      </c>
      <c r="AI22" s="3">
        <v>550</v>
      </c>
      <c r="AJ22" s="3">
        <v>700</v>
      </c>
      <c r="AK22" s="3">
        <v>650</v>
      </c>
      <c r="AL22" s="3" t="s">
        <v>104</v>
      </c>
      <c r="AM22" s="3" t="s">
        <v>104</v>
      </c>
      <c r="AN22" s="3" t="s">
        <v>104</v>
      </c>
      <c r="AO22" s="3">
        <v>750</v>
      </c>
      <c r="AP22" s="3" t="s">
        <v>104</v>
      </c>
      <c r="AQ22" s="3" t="s">
        <v>104</v>
      </c>
      <c r="AR22" s="3">
        <v>650</v>
      </c>
      <c r="AS22" s="3">
        <v>600</v>
      </c>
      <c r="AT22" s="3">
        <v>500</v>
      </c>
      <c r="AU22" s="3" t="s">
        <v>104</v>
      </c>
      <c r="AV22" s="3">
        <v>550</v>
      </c>
      <c r="AW22" s="3">
        <v>550</v>
      </c>
      <c r="AX22" s="3">
        <v>750</v>
      </c>
    </row>
    <row r="23" spans="1:50" ht="15" customHeight="1" x14ac:dyDescent="0.3">
      <c r="A23" s="3" t="s">
        <v>8</v>
      </c>
      <c r="B23" s="3" t="s">
        <v>131</v>
      </c>
      <c r="D23" s="3" t="s">
        <v>104</v>
      </c>
      <c r="E23" s="3">
        <v>150</v>
      </c>
      <c r="F23" s="3">
        <v>250</v>
      </c>
      <c r="G23" s="3" t="s">
        <v>104</v>
      </c>
      <c r="H23" s="3" t="s">
        <v>104</v>
      </c>
      <c r="I23" s="3" t="s">
        <v>104</v>
      </c>
      <c r="J23" s="3">
        <v>175</v>
      </c>
      <c r="K23" s="3">
        <v>125</v>
      </c>
      <c r="L23" s="3">
        <v>500</v>
      </c>
      <c r="M23" s="3">
        <v>550</v>
      </c>
      <c r="N23" s="3">
        <v>700</v>
      </c>
      <c r="O23" s="3">
        <v>650</v>
      </c>
      <c r="P23" s="3">
        <v>650</v>
      </c>
      <c r="Q23" s="3">
        <v>600</v>
      </c>
      <c r="R23" s="3" t="s">
        <v>104</v>
      </c>
      <c r="S23" s="3">
        <v>150</v>
      </c>
      <c r="T23" s="3">
        <v>400</v>
      </c>
      <c r="U23" s="3">
        <v>400</v>
      </c>
      <c r="V23" s="3">
        <v>550</v>
      </c>
      <c r="W23" s="3">
        <v>500</v>
      </c>
      <c r="X23" s="3">
        <v>550</v>
      </c>
      <c r="Y23" s="3">
        <v>500</v>
      </c>
      <c r="Z23" s="3">
        <v>400</v>
      </c>
      <c r="AA23" s="3">
        <v>400</v>
      </c>
      <c r="AB23" s="3">
        <v>550</v>
      </c>
      <c r="AC23" s="3">
        <v>250</v>
      </c>
      <c r="AD23" s="3">
        <v>150</v>
      </c>
      <c r="AE23" s="3">
        <v>600</v>
      </c>
      <c r="AF23" s="3">
        <v>700</v>
      </c>
      <c r="AG23" s="3">
        <v>650</v>
      </c>
      <c r="AH23" s="3" t="s">
        <v>104</v>
      </c>
      <c r="AI23" s="3">
        <v>550</v>
      </c>
      <c r="AJ23" s="3">
        <v>700</v>
      </c>
      <c r="AK23" s="3">
        <v>650</v>
      </c>
      <c r="AL23" s="3" t="s">
        <v>104</v>
      </c>
      <c r="AM23" s="3" t="s">
        <v>104</v>
      </c>
      <c r="AN23" s="3" t="s">
        <v>104</v>
      </c>
      <c r="AO23" s="3">
        <v>750</v>
      </c>
      <c r="AP23" s="3" t="s">
        <v>104</v>
      </c>
      <c r="AQ23" s="3" t="s">
        <v>104</v>
      </c>
      <c r="AR23" s="3">
        <v>650</v>
      </c>
      <c r="AS23" s="3">
        <v>600</v>
      </c>
      <c r="AT23" s="3">
        <v>500</v>
      </c>
      <c r="AU23" s="3" t="s">
        <v>104</v>
      </c>
      <c r="AV23" s="3">
        <v>550</v>
      </c>
      <c r="AW23" s="3">
        <v>550</v>
      </c>
      <c r="AX23" s="3">
        <v>750</v>
      </c>
    </row>
    <row r="24" spans="1:50" ht="15" customHeight="1" x14ac:dyDescent="0.3">
      <c r="A24" s="3" t="s">
        <v>8</v>
      </c>
      <c r="B24" s="3" t="s">
        <v>132</v>
      </c>
      <c r="D24" s="3" t="s">
        <v>104</v>
      </c>
      <c r="E24" s="3">
        <v>150</v>
      </c>
      <c r="F24" s="3">
        <v>250</v>
      </c>
      <c r="G24" s="3" t="s">
        <v>104</v>
      </c>
      <c r="H24" s="3" t="s">
        <v>104</v>
      </c>
      <c r="I24" s="3" t="s">
        <v>104</v>
      </c>
      <c r="J24" s="3">
        <v>175</v>
      </c>
      <c r="K24" s="3">
        <v>125</v>
      </c>
      <c r="L24" s="3">
        <v>525</v>
      </c>
      <c r="M24" s="3">
        <v>575</v>
      </c>
      <c r="N24" s="3">
        <v>725</v>
      </c>
      <c r="O24" s="3">
        <v>675</v>
      </c>
      <c r="P24" s="3">
        <v>675</v>
      </c>
      <c r="Q24" s="3">
        <v>625</v>
      </c>
      <c r="R24" s="3" t="s">
        <v>104</v>
      </c>
      <c r="S24" s="3">
        <v>150</v>
      </c>
      <c r="T24" s="3">
        <v>400</v>
      </c>
      <c r="U24" s="3">
        <v>400</v>
      </c>
      <c r="V24" s="3">
        <v>550</v>
      </c>
      <c r="W24" s="3">
        <v>500</v>
      </c>
      <c r="X24" s="3">
        <v>550</v>
      </c>
      <c r="Y24" s="3">
        <v>500</v>
      </c>
      <c r="Z24" s="3">
        <v>400</v>
      </c>
      <c r="AA24" s="3">
        <v>400</v>
      </c>
      <c r="AB24" s="3">
        <v>575</v>
      </c>
      <c r="AC24" s="3">
        <v>250</v>
      </c>
      <c r="AD24" s="3">
        <v>150</v>
      </c>
      <c r="AE24" s="3">
        <v>625</v>
      </c>
      <c r="AF24" s="3">
        <v>725</v>
      </c>
      <c r="AG24" s="3">
        <v>675</v>
      </c>
      <c r="AH24" s="3" t="s">
        <v>104</v>
      </c>
      <c r="AI24" s="3">
        <v>575</v>
      </c>
      <c r="AJ24" s="3">
        <v>725</v>
      </c>
      <c r="AK24" s="3">
        <v>675</v>
      </c>
      <c r="AL24" s="3" t="s">
        <v>104</v>
      </c>
      <c r="AM24" s="3" t="s">
        <v>104</v>
      </c>
      <c r="AN24" s="3" t="s">
        <v>104</v>
      </c>
      <c r="AO24" s="3">
        <v>750</v>
      </c>
      <c r="AP24" s="3" t="s">
        <v>104</v>
      </c>
      <c r="AQ24" s="3" t="s">
        <v>104</v>
      </c>
      <c r="AR24" s="3">
        <v>675</v>
      </c>
      <c r="AS24" s="3">
        <v>625</v>
      </c>
      <c r="AT24" s="3">
        <v>525</v>
      </c>
      <c r="AU24" s="3" t="s">
        <v>104</v>
      </c>
      <c r="AV24" s="3">
        <v>575</v>
      </c>
      <c r="AW24" s="3">
        <v>575</v>
      </c>
      <c r="AX24" s="3">
        <v>775</v>
      </c>
    </row>
    <row r="25" spans="1:50" ht="15" customHeight="1" x14ac:dyDescent="0.3">
      <c r="A25" s="3" t="s">
        <v>8</v>
      </c>
      <c r="B25" s="3" t="s">
        <v>133</v>
      </c>
      <c r="D25" s="3" t="s">
        <v>104</v>
      </c>
      <c r="E25" s="3">
        <v>150</v>
      </c>
      <c r="F25" s="3">
        <v>250</v>
      </c>
      <c r="G25" s="3" t="s">
        <v>104</v>
      </c>
      <c r="H25" s="3" t="s">
        <v>104</v>
      </c>
      <c r="I25" s="3" t="s">
        <v>104</v>
      </c>
      <c r="J25" s="3">
        <v>175</v>
      </c>
      <c r="K25" s="3">
        <v>125</v>
      </c>
      <c r="L25" s="3">
        <v>525</v>
      </c>
      <c r="M25" s="3">
        <v>575</v>
      </c>
      <c r="N25" s="3">
        <v>725</v>
      </c>
      <c r="O25" s="3">
        <v>675</v>
      </c>
      <c r="P25" s="3">
        <v>675</v>
      </c>
      <c r="Q25" s="3">
        <v>625</v>
      </c>
      <c r="R25" s="3" t="s">
        <v>104</v>
      </c>
      <c r="S25" s="3">
        <v>150</v>
      </c>
      <c r="T25" s="3">
        <v>400</v>
      </c>
      <c r="U25" s="3">
        <v>400</v>
      </c>
      <c r="V25" s="3">
        <v>550</v>
      </c>
      <c r="W25" s="3">
        <v>500</v>
      </c>
      <c r="X25" s="3">
        <v>550</v>
      </c>
      <c r="Y25" s="3">
        <v>500</v>
      </c>
      <c r="Z25" s="3">
        <v>400</v>
      </c>
      <c r="AA25" s="3">
        <v>400</v>
      </c>
      <c r="AB25" s="3">
        <v>575</v>
      </c>
      <c r="AC25" s="3">
        <v>250</v>
      </c>
      <c r="AD25" s="3">
        <v>150</v>
      </c>
      <c r="AE25" s="3">
        <v>625</v>
      </c>
      <c r="AF25" s="3">
        <v>725</v>
      </c>
      <c r="AG25" s="3">
        <v>675</v>
      </c>
      <c r="AH25" s="3" t="s">
        <v>104</v>
      </c>
      <c r="AI25" s="3">
        <v>575</v>
      </c>
      <c r="AJ25" s="3">
        <v>725</v>
      </c>
      <c r="AK25" s="3">
        <v>675</v>
      </c>
      <c r="AL25" s="3" t="s">
        <v>104</v>
      </c>
      <c r="AM25" s="3" t="s">
        <v>104</v>
      </c>
      <c r="AN25" s="3" t="s">
        <v>104</v>
      </c>
      <c r="AO25" s="3">
        <v>750</v>
      </c>
      <c r="AP25" s="3" t="s">
        <v>104</v>
      </c>
      <c r="AQ25" s="3" t="s">
        <v>104</v>
      </c>
      <c r="AR25" s="3">
        <v>675</v>
      </c>
      <c r="AS25" s="3">
        <v>625</v>
      </c>
      <c r="AT25" s="3">
        <v>525</v>
      </c>
      <c r="AU25" s="3" t="s">
        <v>104</v>
      </c>
      <c r="AV25" s="3">
        <v>575</v>
      </c>
      <c r="AW25" s="3">
        <v>575</v>
      </c>
      <c r="AX25" s="3">
        <v>775</v>
      </c>
    </row>
    <row r="26" spans="1:50" ht="15" customHeight="1" x14ac:dyDescent="0.3">
      <c r="A26" s="3" t="s">
        <v>8</v>
      </c>
      <c r="B26" s="3" t="s">
        <v>134</v>
      </c>
      <c r="D26" s="3" t="s">
        <v>104</v>
      </c>
      <c r="E26" s="3">
        <v>150</v>
      </c>
      <c r="F26" s="3">
        <v>250</v>
      </c>
      <c r="G26" s="3" t="s">
        <v>104</v>
      </c>
      <c r="H26" s="3" t="s">
        <v>104</v>
      </c>
      <c r="I26" s="3" t="s">
        <v>104</v>
      </c>
      <c r="J26" s="3">
        <v>175</v>
      </c>
      <c r="K26" s="3">
        <v>125</v>
      </c>
      <c r="L26" s="3">
        <v>525</v>
      </c>
      <c r="M26" s="3">
        <v>575</v>
      </c>
      <c r="N26" s="3">
        <v>725</v>
      </c>
      <c r="O26" s="3">
        <v>675</v>
      </c>
      <c r="P26" s="3">
        <v>675</v>
      </c>
      <c r="Q26" s="3">
        <v>625</v>
      </c>
      <c r="R26" s="3" t="s">
        <v>104</v>
      </c>
      <c r="S26" s="3">
        <v>150</v>
      </c>
      <c r="T26" s="3">
        <v>400</v>
      </c>
      <c r="U26" s="3">
        <v>400</v>
      </c>
      <c r="V26" s="3">
        <v>550</v>
      </c>
      <c r="W26" s="3">
        <v>500</v>
      </c>
      <c r="X26" s="3">
        <v>550</v>
      </c>
      <c r="Y26" s="3">
        <v>500</v>
      </c>
      <c r="Z26" s="3">
        <v>400</v>
      </c>
      <c r="AA26" s="3">
        <v>400</v>
      </c>
      <c r="AB26" s="3">
        <v>575</v>
      </c>
      <c r="AC26" s="3">
        <v>250</v>
      </c>
      <c r="AD26" s="3">
        <v>150</v>
      </c>
      <c r="AE26" s="3">
        <v>625</v>
      </c>
      <c r="AF26" s="3">
        <v>725</v>
      </c>
      <c r="AG26" s="3">
        <v>675</v>
      </c>
      <c r="AH26" s="3" t="s">
        <v>104</v>
      </c>
      <c r="AI26" s="3">
        <v>575</v>
      </c>
      <c r="AJ26" s="3">
        <v>725</v>
      </c>
      <c r="AK26" s="3">
        <v>675</v>
      </c>
      <c r="AL26" s="3" t="s">
        <v>104</v>
      </c>
      <c r="AM26" s="3" t="s">
        <v>104</v>
      </c>
      <c r="AN26" s="3" t="s">
        <v>104</v>
      </c>
      <c r="AO26" s="3">
        <v>750</v>
      </c>
      <c r="AP26" s="3" t="s">
        <v>104</v>
      </c>
      <c r="AQ26" s="3" t="s">
        <v>104</v>
      </c>
      <c r="AR26" s="3">
        <v>675</v>
      </c>
      <c r="AS26" s="3">
        <v>625</v>
      </c>
      <c r="AT26" s="3">
        <v>525</v>
      </c>
      <c r="AU26" s="3" t="s">
        <v>104</v>
      </c>
      <c r="AV26" s="3">
        <v>575</v>
      </c>
      <c r="AW26" s="3">
        <v>575</v>
      </c>
      <c r="AX26" s="3">
        <v>775</v>
      </c>
    </row>
    <row r="27" spans="1:50" ht="15" customHeight="1" x14ac:dyDescent="0.3">
      <c r="A27" s="3" t="s">
        <v>8</v>
      </c>
      <c r="B27" s="3" t="s">
        <v>135</v>
      </c>
      <c r="D27" s="3" t="s">
        <v>104</v>
      </c>
      <c r="E27" s="3">
        <v>150</v>
      </c>
      <c r="F27" s="3">
        <v>250</v>
      </c>
      <c r="G27" s="3" t="s">
        <v>104</v>
      </c>
      <c r="H27" s="3" t="s">
        <v>104</v>
      </c>
      <c r="I27" s="3" t="s">
        <v>104</v>
      </c>
      <c r="J27" s="3">
        <v>175</v>
      </c>
      <c r="K27" s="3">
        <v>125</v>
      </c>
      <c r="L27" s="3">
        <v>525</v>
      </c>
      <c r="M27" s="3">
        <v>575</v>
      </c>
      <c r="N27" s="3">
        <v>725</v>
      </c>
      <c r="O27" s="3">
        <v>675</v>
      </c>
      <c r="P27" s="3">
        <v>675</v>
      </c>
      <c r="Q27" s="3">
        <v>625</v>
      </c>
      <c r="R27" s="3" t="s">
        <v>104</v>
      </c>
      <c r="S27" s="3">
        <v>150</v>
      </c>
      <c r="T27" s="3">
        <v>400</v>
      </c>
      <c r="U27" s="3">
        <v>400</v>
      </c>
      <c r="V27" s="3">
        <v>550</v>
      </c>
      <c r="W27" s="3">
        <v>500</v>
      </c>
      <c r="X27" s="3">
        <v>550</v>
      </c>
      <c r="Y27" s="3">
        <v>500</v>
      </c>
      <c r="Z27" s="3">
        <v>400</v>
      </c>
      <c r="AA27" s="3">
        <v>400</v>
      </c>
      <c r="AB27" s="3">
        <v>575</v>
      </c>
      <c r="AC27" s="3">
        <v>250</v>
      </c>
      <c r="AD27" s="3">
        <v>150</v>
      </c>
      <c r="AE27" s="3">
        <v>625</v>
      </c>
      <c r="AF27" s="3">
        <v>725</v>
      </c>
      <c r="AG27" s="3">
        <v>675</v>
      </c>
      <c r="AH27" s="3" t="s">
        <v>104</v>
      </c>
      <c r="AI27" s="3">
        <v>575</v>
      </c>
      <c r="AJ27" s="3">
        <v>725</v>
      </c>
      <c r="AK27" s="3">
        <v>675</v>
      </c>
      <c r="AL27" s="3" t="s">
        <v>104</v>
      </c>
      <c r="AM27" s="3" t="s">
        <v>104</v>
      </c>
      <c r="AN27" s="3" t="s">
        <v>104</v>
      </c>
      <c r="AO27" s="3">
        <v>750</v>
      </c>
      <c r="AP27" s="3" t="s">
        <v>104</v>
      </c>
      <c r="AQ27" s="3" t="s">
        <v>104</v>
      </c>
      <c r="AR27" s="3">
        <v>675</v>
      </c>
      <c r="AS27" s="3">
        <v>625</v>
      </c>
      <c r="AT27" s="3">
        <v>525</v>
      </c>
      <c r="AU27" s="3" t="s">
        <v>104</v>
      </c>
      <c r="AV27" s="3">
        <v>575</v>
      </c>
      <c r="AW27" s="3">
        <v>575</v>
      </c>
      <c r="AX27" s="3">
        <v>775</v>
      </c>
    </row>
    <row r="28" spans="1:50" ht="15" customHeight="1" x14ac:dyDescent="0.3">
      <c r="A28" s="3" t="s">
        <v>8</v>
      </c>
      <c r="B28" s="3" t="s">
        <v>136</v>
      </c>
      <c r="D28" s="3" t="s">
        <v>104</v>
      </c>
      <c r="E28" s="3">
        <v>150</v>
      </c>
      <c r="F28" s="3">
        <v>250</v>
      </c>
      <c r="G28" s="3" t="s">
        <v>104</v>
      </c>
      <c r="H28" s="3" t="s">
        <v>104</v>
      </c>
      <c r="I28" s="3" t="s">
        <v>104</v>
      </c>
      <c r="J28" s="3">
        <v>175</v>
      </c>
      <c r="K28" s="3">
        <v>125</v>
      </c>
      <c r="L28" s="3">
        <v>525</v>
      </c>
      <c r="M28" s="3">
        <v>575</v>
      </c>
      <c r="N28" s="3">
        <v>725</v>
      </c>
      <c r="O28" s="3">
        <v>675</v>
      </c>
      <c r="P28" s="3">
        <v>675</v>
      </c>
      <c r="Q28" s="3">
        <v>625</v>
      </c>
      <c r="R28" s="3" t="s">
        <v>104</v>
      </c>
      <c r="S28" s="3">
        <v>150</v>
      </c>
      <c r="T28" s="3">
        <v>400</v>
      </c>
      <c r="U28" s="3">
        <v>400</v>
      </c>
      <c r="V28" s="3">
        <v>550</v>
      </c>
      <c r="W28" s="3">
        <v>500</v>
      </c>
      <c r="X28" s="3">
        <v>550</v>
      </c>
      <c r="Y28" s="3">
        <v>500</v>
      </c>
      <c r="Z28" s="3">
        <v>400</v>
      </c>
      <c r="AA28" s="3">
        <v>400</v>
      </c>
      <c r="AB28" s="3">
        <v>575</v>
      </c>
      <c r="AC28" s="3">
        <v>250</v>
      </c>
      <c r="AD28" s="3">
        <v>150</v>
      </c>
      <c r="AE28" s="3">
        <v>625</v>
      </c>
      <c r="AF28" s="3">
        <v>725</v>
      </c>
      <c r="AG28" s="3">
        <v>675</v>
      </c>
      <c r="AH28" s="3" t="s">
        <v>104</v>
      </c>
      <c r="AI28" s="3">
        <v>575</v>
      </c>
      <c r="AJ28" s="3">
        <v>725</v>
      </c>
      <c r="AK28" s="3">
        <v>675</v>
      </c>
      <c r="AL28" s="3" t="s">
        <v>104</v>
      </c>
      <c r="AM28" s="3" t="s">
        <v>104</v>
      </c>
      <c r="AN28" s="3" t="s">
        <v>104</v>
      </c>
      <c r="AO28" s="3">
        <v>750</v>
      </c>
      <c r="AP28" s="3" t="s">
        <v>104</v>
      </c>
      <c r="AQ28" s="3" t="s">
        <v>104</v>
      </c>
      <c r="AR28" s="3">
        <v>675</v>
      </c>
      <c r="AS28" s="3">
        <v>625</v>
      </c>
      <c r="AT28" s="3">
        <v>525</v>
      </c>
      <c r="AU28" s="3" t="s">
        <v>104</v>
      </c>
      <c r="AV28" s="3">
        <v>575</v>
      </c>
      <c r="AW28" s="3">
        <v>575</v>
      </c>
      <c r="AX28" s="3">
        <v>775</v>
      </c>
    </row>
    <row r="29" spans="1:50" ht="15" customHeight="1" x14ac:dyDescent="0.3">
      <c r="A29" s="3" t="s">
        <v>8</v>
      </c>
      <c r="B29" s="3" t="s">
        <v>137</v>
      </c>
      <c r="D29" s="3" t="s">
        <v>104</v>
      </c>
      <c r="E29" s="3">
        <v>150</v>
      </c>
      <c r="F29" s="3">
        <v>250</v>
      </c>
      <c r="G29" s="3" t="s">
        <v>104</v>
      </c>
      <c r="H29" s="3" t="s">
        <v>104</v>
      </c>
      <c r="I29" s="3" t="s">
        <v>104</v>
      </c>
      <c r="J29" s="3">
        <v>175</v>
      </c>
      <c r="K29" s="3">
        <v>125</v>
      </c>
      <c r="L29" s="3">
        <v>525</v>
      </c>
      <c r="M29" s="3">
        <v>575</v>
      </c>
      <c r="N29" s="3">
        <v>725</v>
      </c>
      <c r="O29" s="3">
        <v>675</v>
      </c>
      <c r="P29" s="3">
        <v>675</v>
      </c>
      <c r="Q29" s="3">
        <v>625</v>
      </c>
      <c r="R29" s="3" t="s">
        <v>104</v>
      </c>
      <c r="S29" s="3">
        <v>150</v>
      </c>
      <c r="T29" s="3">
        <v>400</v>
      </c>
      <c r="U29" s="3">
        <v>400</v>
      </c>
      <c r="V29" s="3">
        <v>550</v>
      </c>
      <c r="W29" s="3">
        <v>500</v>
      </c>
      <c r="X29" s="3">
        <v>550</v>
      </c>
      <c r="Y29" s="3">
        <v>500</v>
      </c>
      <c r="Z29" s="3">
        <v>400</v>
      </c>
      <c r="AA29" s="3">
        <v>400</v>
      </c>
      <c r="AB29" s="3">
        <v>575</v>
      </c>
      <c r="AC29" s="3">
        <v>250</v>
      </c>
      <c r="AD29" s="3">
        <v>150</v>
      </c>
      <c r="AE29" s="3">
        <v>625</v>
      </c>
      <c r="AF29" s="3">
        <v>725</v>
      </c>
      <c r="AG29" s="3">
        <v>675</v>
      </c>
      <c r="AH29" s="3" t="s">
        <v>104</v>
      </c>
      <c r="AI29" s="3">
        <v>575</v>
      </c>
      <c r="AJ29" s="3">
        <v>725</v>
      </c>
      <c r="AK29" s="3">
        <v>675</v>
      </c>
      <c r="AL29" s="3" t="s">
        <v>104</v>
      </c>
      <c r="AM29" s="3" t="s">
        <v>104</v>
      </c>
      <c r="AN29" s="3" t="s">
        <v>104</v>
      </c>
      <c r="AO29" s="3">
        <v>750</v>
      </c>
      <c r="AP29" s="3" t="s">
        <v>104</v>
      </c>
      <c r="AQ29" s="3" t="s">
        <v>104</v>
      </c>
      <c r="AR29" s="3">
        <v>675</v>
      </c>
      <c r="AS29" s="3">
        <v>625</v>
      </c>
      <c r="AT29" s="3">
        <v>525</v>
      </c>
      <c r="AU29" s="3" t="s">
        <v>104</v>
      </c>
      <c r="AV29" s="3">
        <v>575</v>
      </c>
      <c r="AW29" s="3">
        <v>575</v>
      </c>
      <c r="AX29" s="3">
        <v>775</v>
      </c>
    </row>
    <row r="30" spans="1:50" ht="15" customHeight="1" x14ac:dyDescent="0.3">
      <c r="A30" s="3" t="s">
        <v>8</v>
      </c>
      <c r="B30" s="3" t="s">
        <v>138</v>
      </c>
      <c r="D30" s="3" t="s">
        <v>104</v>
      </c>
      <c r="E30" s="3">
        <v>150</v>
      </c>
      <c r="F30" s="3">
        <v>250</v>
      </c>
      <c r="G30" s="3" t="s">
        <v>104</v>
      </c>
      <c r="H30" s="3" t="s">
        <v>104</v>
      </c>
      <c r="I30" s="3" t="s">
        <v>104</v>
      </c>
      <c r="J30" s="3">
        <v>175</v>
      </c>
      <c r="K30" s="3">
        <v>125</v>
      </c>
      <c r="L30" s="3">
        <v>525</v>
      </c>
      <c r="M30" s="3">
        <v>575</v>
      </c>
      <c r="N30" s="3">
        <v>725</v>
      </c>
      <c r="O30" s="3">
        <v>675</v>
      </c>
      <c r="P30" s="3">
        <v>675</v>
      </c>
      <c r="Q30" s="3">
        <v>625</v>
      </c>
      <c r="R30" s="3" t="s">
        <v>104</v>
      </c>
      <c r="S30" s="3">
        <v>150</v>
      </c>
      <c r="T30" s="3">
        <v>400</v>
      </c>
      <c r="U30" s="3">
        <v>400</v>
      </c>
      <c r="V30" s="3">
        <v>550</v>
      </c>
      <c r="W30" s="3">
        <v>500</v>
      </c>
      <c r="X30" s="3">
        <v>550</v>
      </c>
      <c r="Y30" s="3">
        <v>500</v>
      </c>
      <c r="Z30" s="3">
        <v>400</v>
      </c>
      <c r="AA30" s="3">
        <v>400</v>
      </c>
      <c r="AB30" s="3">
        <v>575</v>
      </c>
      <c r="AC30" s="3">
        <v>250</v>
      </c>
      <c r="AD30" s="3">
        <v>150</v>
      </c>
      <c r="AE30" s="3">
        <v>625</v>
      </c>
      <c r="AF30" s="3">
        <v>725</v>
      </c>
      <c r="AG30" s="3">
        <v>675</v>
      </c>
      <c r="AH30" s="3" t="s">
        <v>104</v>
      </c>
      <c r="AI30" s="3">
        <v>575</v>
      </c>
      <c r="AJ30" s="3">
        <v>725</v>
      </c>
      <c r="AK30" s="3">
        <v>675</v>
      </c>
      <c r="AL30" s="3" t="s">
        <v>104</v>
      </c>
      <c r="AM30" s="3" t="s">
        <v>104</v>
      </c>
      <c r="AN30" s="3" t="s">
        <v>104</v>
      </c>
      <c r="AO30" s="3">
        <v>750</v>
      </c>
      <c r="AP30" s="3" t="s">
        <v>104</v>
      </c>
      <c r="AQ30" s="3" t="s">
        <v>104</v>
      </c>
      <c r="AR30" s="3">
        <v>675</v>
      </c>
      <c r="AS30" s="3">
        <v>625</v>
      </c>
      <c r="AT30" s="3">
        <v>525</v>
      </c>
      <c r="AU30" s="3" t="s">
        <v>104</v>
      </c>
      <c r="AV30" s="3">
        <v>575</v>
      </c>
      <c r="AW30" s="3">
        <v>575</v>
      </c>
      <c r="AX30" s="3">
        <v>775</v>
      </c>
    </row>
    <row r="31" spans="1:50" ht="15" customHeight="1" x14ac:dyDescent="0.3">
      <c r="A31" s="3" t="s">
        <v>8</v>
      </c>
      <c r="B31" s="3" t="s">
        <v>139</v>
      </c>
      <c r="D31" s="3" t="s">
        <v>104</v>
      </c>
      <c r="E31" s="3">
        <v>150</v>
      </c>
      <c r="F31" s="3">
        <v>250</v>
      </c>
      <c r="G31" s="3" t="s">
        <v>104</v>
      </c>
      <c r="H31" s="3" t="s">
        <v>104</v>
      </c>
      <c r="I31" s="3" t="s">
        <v>104</v>
      </c>
      <c r="J31" s="3">
        <v>175</v>
      </c>
      <c r="K31" s="3">
        <v>125</v>
      </c>
      <c r="L31" s="3">
        <v>525</v>
      </c>
      <c r="M31" s="3">
        <v>575</v>
      </c>
      <c r="N31" s="3">
        <v>725</v>
      </c>
      <c r="O31" s="3">
        <v>675</v>
      </c>
      <c r="P31" s="3">
        <v>675</v>
      </c>
      <c r="Q31" s="3">
        <v>625</v>
      </c>
      <c r="R31" s="3" t="s">
        <v>104</v>
      </c>
      <c r="S31" s="3">
        <v>150</v>
      </c>
      <c r="T31" s="3">
        <v>400</v>
      </c>
      <c r="U31" s="3">
        <v>400</v>
      </c>
      <c r="V31" s="3">
        <v>550</v>
      </c>
      <c r="W31" s="3">
        <v>500</v>
      </c>
      <c r="X31" s="3">
        <v>550</v>
      </c>
      <c r="Y31" s="3">
        <v>500</v>
      </c>
      <c r="Z31" s="3">
        <v>400</v>
      </c>
      <c r="AA31" s="3">
        <v>400</v>
      </c>
      <c r="AB31" s="3">
        <v>575</v>
      </c>
      <c r="AC31" s="3">
        <v>250</v>
      </c>
      <c r="AD31" s="3">
        <v>150</v>
      </c>
      <c r="AE31" s="3">
        <v>625</v>
      </c>
      <c r="AF31" s="3">
        <v>725</v>
      </c>
      <c r="AG31" s="3">
        <v>675</v>
      </c>
      <c r="AH31" s="3" t="s">
        <v>104</v>
      </c>
      <c r="AI31" s="3">
        <v>575</v>
      </c>
      <c r="AJ31" s="3">
        <v>725</v>
      </c>
      <c r="AK31" s="3">
        <v>675</v>
      </c>
      <c r="AL31" s="3" t="s">
        <v>104</v>
      </c>
      <c r="AM31" s="3" t="s">
        <v>104</v>
      </c>
      <c r="AN31" s="3" t="s">
        <v>104</v>
      </c>
      <c r="AO31" s="3">
        <v>750</v>
      </c>
      <c r="AP31" s="3" t="s">
        <v>104</v>
      </c>
      <c r="AQ31" s="3" t="s">
        <v>104</v>
      </c>
      <c r="AR31" s="3">
        <v>675</v>
      </c>
      <c r="AS31" s="3">
        <v>625</v>
      </c>
      <c r="AT31" s="3">
        <v>525</v>
      </c>
      <c r="AU31" s="3" t="s">
        <v>104</v>
      </c>
      <c r="AV31" s="3">
        <v>575</v>
      </c>
      <c r="AW31" s="3">
        <v>575</v>
      </c>
      <c r="AX31" s="3">
        <v>775</v>
      </c>
    </row>
    <row r="32" spans="1:50" ht="15" customHeight="1" x14ac:dyDescent="0.3">
      <c r="A32" s="3" t="s">
        <v>8</v>
      </c>
      <c r="B32" s="3" t="s">
        <v>140</v>
      </c>
      <c r="D32" s="3" t="s">
        <v>104</v>
      </c>
      <c r="E32" s="3">
        <v>150</v>
      </c>
      <c r="F32" s="3">
        <v>250</v>
      </c>
      <c r="G32" s="3" t="s">
        <v>104</v>
      </c>
      <c r="H32" s="3" t="s">
        <v>104</v>
      </c>
      <c r="I32" s="3" t="s">
        <v>104</v>
      </c>
      <c r="J32" s="3">
        <v>175</v>
      </c>
      <c r="K32" s="3">
        <v>125</v>
      </c>
      <c r="L32" s="3">
        <v>525</v>
      </c>
      <c r="M32" s="3">
        <v>575</v>
      </c>
      <c r="N32" s="3">
        <v>725</v>
      </c>
      <c r="O32" s="3">
        <v>675</v>
      </c>
      <c r="P32" s="3">
        <v>675</v>
      </c>
      <c r="Q32" s="3">
        <v>625</v>
      </c>
      <c r="R32" s="3" t="s">
        <v>104</v>
      </c>
      <c r="S32" s="3">
        <v>150</v>
      </c>
      <c r="T32" s="3">
        <v>400</v>
      </c>
      <c r="U32" s="3">
        <v>400</v>
      </c>
      <c r="V32" s="3">
        <v>550</v>
      </c>
      <c r="W32" s="3">
        <v>500</v>
      </c>
      <c r="X32" s="3">
        <v>550</v>
      </c>
      <c r="Y32" s="3">
        <v>500</v>
      </c>
      <c r="Z32" s="3">
        <v>400</v>
      </c>
      <c r="AA32" s="3">
        <v>400</v>
      </c>
      <c r="AB32" s="3">
        <v>575</v>
      </c>
      <c r="AC32" s="3">
        <v>250</v>
      </c>
      <c r="AD32" s="3">
        <v>150</v>
      </c>
      <c r="AE32" s="3">
        <v>625</v>
      </c>
      <c r="AF32" s="3">
        <v>725</v>
      </c>
      <c r="AG32" s="3">
        <v>675</v>
      </c>
      <c r="AH32" s="3" t="s">
        <v>104</v>
      </c>
      <c r="AI32" s="3">
        <v>575</v>
      </c>
      <c r="AJ32" s="3">
        <v>725</v>
      </c>
      <c r="AK32" s="3">
        <v>675</v>
      </c>
      <c r="AL32" s="3" t="s">
        <v>104</v>
      </c>
      <c r="AM32" s="3" t="s">
        <v>104</v>
      </c>
      <c r="AN32" s="3" t="s">
        <v>104</v>
      </c>
      <c r="AO32" s="3">
        <v>750</v>
      </c>
      <c r="AP32" s="3" t="s">
        <v>104</v>
      </c>
      <c r="AQ32" s="3" t="s">
        <v>104</v>
      </c>
      <c r="AR32" s="3">
        <v>675</v>
      </c>
      <c r="AS32" s="3">
        <v>625</v>
      </c>
      <c r="AT32" s="3">
        <v>525</v>
      </c>
      <c r="AU32" s="3" t="s">
        <v>104</v>
      </c>
      <c r="AV32" s="3">
        <v>575</v>
      </c>
      <c r="AW32" s="3">
        <v>575</v>
      </c>
      <c r="AX32" s="3">
        <v>775</v>
      </c>
    </row>
    <row r="33" spans="1:50" ht="15" customHeight="1" x14ac:dyDescent="0.3">
      <c r="A33" s="3" t="s">
        <v>8</v>
      </c>
      <c r="B33" s="3" t="s">
        <v>141</v>
      </c>
      <c r="D33" s="3" t="s">
        <v>104</v>
      </c>
      <c r="E33" s="3">
        <v>150</v>
      </c>
      <c r="F33" s="3">
        <v>250</v>
      </c>
      <c r="G33" s="3" t="s">
        <v>104</v>
      </c>
      <c r="H33" s="3" t="s">
        <v>104</v>
      </c>
      <c r="I33" s="3" t="s">
        <v>104</v>
      </c>
      <c r="J33" s="3">
        <v>175</v>
      </c>
      <c r="K33" s="3">
        <v>125</v>
      </c>
      <c r="L33" s="3">
        <v>525</v>
      </c>
      <c r="M33" s="3">
        <v>575</v>
      </c>
      <c r="N33" s="3">
        <v>725</v>
      </c>
      <c r="O33" s="3">
        <v>675</v>
      </c>
      <c r="P33" s="3">
        <v>675</v>
      </c>
      <c r="Q33" s="3">
        <v>625</v>
      </c>
      <c r="R33" s="3" t="s">
        <v>104</v>
      </c>
      <c r="S33" s="3">
        <v>150</v>
      </c>
      <c r="T33" s="3">
        <v>400</v>
      </c>
      <c r="U33" s="3">
        <v>400</v>
      </c>
      <c r="V33" s="3">
        <v>550</v>
      </c>
      <c r="W33" s="3">
        <v>500</v>
      </c>
      <c r="X33" s="3">
        <v>550</v>
      </c>
      <c r="Y33" s="3">
        <v>500</v>
      </c>
      <c r="Z33" s="3">
        <v>400</v>
      </c>
      <c r="AA33" s="3">
        <v>400</v>
      </c>
      <c r="AB33" s="3">
        <v>575</v>
      </c>
      <c r="AC33" s="3">
        <v>250</v>
      </c>
      <c r="AD33" s="3">
        <v>150</v>
      </c>
      <c r="AE33" s="3">
        <v>625</v>
      </c>
      <c r="AF33" s="3">
        <v>725</v>
      </c>
      <c r="AG33" s="3">
        <v>675</v>
      </c>
      <c r="AH33" s="3" t="s">
        <v>104</v>
      </c>
      <c r="AI33" s="3">
        <v>575</v>
      </c>
      <c r="AJ33" s="3">
        <v>725</v>
      </c>
      <c r="AK33" s="3">
        <v>675</v>
      </c>
      <c r="AL33" s="3" t="s">
        <v>104</v>
      </c>
      <c r="AM33" s="3" t="s">
        <v>104</v>
      </c>
      <c r="AN33" s="3" t="s">
        <v>104</v>
      </c>
      <c r="AO33" s="3">
        <v>750</v>
      </c>
      <c r="AP33" s="3" t="s">
        <v>104</v>
      </c>
      <c r="AQ33" s="3" t="s">
        <v>104</v>
      </c>
      <c r="AR33" s="3">
        <v>675</v>
      </c>
      <c r="AS33" s="3">
        <v>625</v>
      </c>
      <c r="AT33" s="3">
        <v>525</v>
      </c>
      <c r="AU33" s="3" t="s">
        <v>104</v>
      </c>
      <c r="AV33" s="3">
        <v>575</v>
      </c>
      <c r="AW33" s="3">
        <v>575</v>
      </c>
      <c r="AX33" s="3">
        <v>775</v>
      </c>
    </row>
    <row r="34" spans="1:50" ht="15" customHeight="1" x14ac:dyDescent="0.3">
      <c r="A34" s="3" t="s">
        <v>8</v>
      </c>
      <c r="B34" s="3" t="s">
        <v>142</v>
      </c>
      <c r="D34" s="3" t="s">
        <v>104</v>
      </c>
      <c r="E34" s="3">
        <v>150</v>
      </c>
      <c r="F34" s="3">
        <v>250</v>
      </c>
      <c r="G34" s="3" t="s">
        <v>104</v>
      </c>
      <c r="H34" s="3" t="s">
        <v>104</v>
      </c>
      <c r="I34" s="3" t="s">
        <v>104</v>
      </c>
      <c r="J34" s="3">
        <v>175</v>
      </c>
      <c r="K34" s="3">
        <v>125</v>
      </c>
      <c r="L34" s="3">
        <v>525</v>
      </c>
      <c r="M34" s="3">
        <v>575</v>
      </c>
      <c r="N34" s="3">
        <v>725</v>
      </c>
      <c r="O34" s="3">
        <v>675</v>
      </c>
      <c r="P34" s="3">
        <v>675</v>
      </c>
      <c r="Q34" s="3">
        <v>625</v>
      </c>
      <c r="R34" s="3" t="s">
        <v>104</v>
      </c>
      <c r="S34" s="3">
        <v>150</v>
      </c>
      <c r="T34" s="3">
        <v>400</v>
      </c>
      <c r="U34" s="3">
        <v>400</v>
      </c>
      <c r="V34" s="3">
        <v>550</v>
      </c>
      <c r="W34" s="3">
        <v>500</v>
      </c>
      <c r="X34" s="3">
        <v>550</v>
      </c>
      <c r="Y34" s="3">
        <v>500</v>
      </c>
      <c r="Z34" s="3">
        <v>400</v>
      </c>
      <c r="AA34" s="3">
        <v>400</v>
      </c>
      <c r="AB34" s="3">
        <v>575</v>
      </c>
      <c r="AC34" s="3">
        <v>250</v>
      </c>
      <c r="AD34" s="3">
        <v>150</v>
      </c>
      <c r="AE34" s="3">
        <v>625</v>
      </c>
      <c r="AF34" s="3">
        <v>725</v>
      </c>
      <c r="AG34" s="3">
        <v>675</v>
      </c>
      <c r="AH34" s="3" t="s">
        <v>104</v>
      </c>
      <c r="AI34" s="3">
        <v>575</v>
      </c>
      <c r="AJ34" s="3">
        <v>725</v>
      </c>
      <c r="AK34" s="3">
        <v>675</v>
      </c>
      <c r="AL34" s="3" t="s">
        <v>104</v>
      </c>
      <c r="AM34" s="3" t="s">
        <v>104</v>
      </c>
      <c r="AN34" s="3" t="s">
        <v>104</v>
      </c>
      <c r="AO34" s="3">
        <v>750</v>
      </c>
      <c r="AP34" s="3" t="s">
        <v>104</v>
      </c>
      <c r="AQ34" s="3" t="s">
        <v>104</v>
      </c>
      <c r="AR34" s="3">
        <v>675</v>
      </c>
      <c r="AS34" s="3">
        <v>625</v>
      </c>
      <c r="AT34" s="3">
        <v>525</v>
      </c>
      <c r="AU34" s="3" t="s">
        <v>104</v>
      </c>
      <c r="AV34" s="3">
        <v>575</v>
      </c>
      <c r="AW34" s="3">
        <v>575</v>
      </c>
      <c r="AX34" s="3">
        <v>775</v>
      </c>
    </row>
    <row r="35" spans="1:50" ht="15" customHeight="1" x14ac:dyDescent="0.3">
      <c r="A35" s="3" t="s">
        <v>8</v>
      </c>
      <c r="B35" s="3" t="s">
        <v>143</v>
      </c>
      <c r="D35" s="3" t="s">
        <v>104</v>
      </c>
      <c r="E35" s="3">
        <v>150</v>
      </c>
      <c r="F35" s="3">
        <v>250</v>
      </c>
      <c r="G35" s="3" t="s">
        <v>104</v>
      </c>
      <c r="H35" s="3" t="s">
        <v>104</v>
      </c>
      <c r="I35" s="3" t="s">
        <v>104</v>
      </c>
      <c r="J35" s="3">
        <v>175</v>
      </c>
      <c r="K35" s="3">
        <v>125</v>
      </c>
      <c r="L35" s="3">
        <v>525</v>
      </c>
      <c r="M35" s="3">
        <v>575</v>
      </c>
      <c r="N35" s="3">
        <v>725</v>
      </c>
      <c r="O35" s="3">
        <v>675</v>
      </c>
      <c r="P35" s="3">
        <v>675</v>
      </c>
      <c r="Q35" s="3">
        <v>625</v>
      </c>
      <c r="R35" s="3" t="s">
        <v>104</v>
      </c>
      <c r="S35" s="3">
        <v>150</v>
      </c>
      <c r="T35" s="3">
        <v>400</v>
      </c>
      <c r="U35" s="3">
        <v>400</v>
      </c>
      <c r="V35" s="3">
        <v>550</v>
      </c>
      <c r="W35" s="3">
        <v>500</v>
      </c>
      <c r="X35" s="3">
        <v>550</v>
      </c>
      <c r="Y35" s="3">
        <v>500</v>
      </c>
      <c r="Z35" s="3">
        <v>400</v>
      </c>
      <c r="AA35" s="3">
        <v>400</v>
      </c>
      <c r="AB35" s="3">
        <v>575</v>
      </c>
      <c r="AC35" s="3">
        <v>250</v>
      </c>
      <c r="AD35" s="3">
        <v>150</v>
      </c>
      <c r="AE35" s="3">
        <v>625</v>
      </c>
      <c r="AF35" s="3">
        <v>725</v>
      </c>
      <c r="AG35" s="3">
        <v>675</v>
      </c>
      <c r="AH35" s="3" t="s">
        <v>104</v>
      </c>
      <c r="AI35" s="3">
        <v>575</v>
      </c>
      <c r="AJ35" s="3">
        <v>725</v>
      </c>
      <c r="AK35" s="3">
        <v>675</v>
      </c>
      <c r="AL35" s="3" t="s">
        <v>104</v>
      </c>
      <c r="AM35" s="3" t="s">
        <v>104</v>
      </c>
      <c r="AN35" s="3" t="s">
        <v>104</v>
      </c>
      <c r="AO35" s="3">
        <v>750</v>
      </c>
      <c r="AP35" s="3" t="s">
        <v>104</v>
      </c>
      <c r="AQ35" s="3" t="s">
        <v>104</v>
      </c>
      <c r="AR35" s="3">
        <v>675</v>
      </c>
      <c r="AS35" s="3">
        <v>625</v>
      </c>
      <c r="AT35" s="3">
        <v>525</v>
      </c>
      <c r="AU35" s="3" t="s">
        <v>104</v>
      </c>
      <c r="AV35" s="3">
        <v>575</v>
      </c>
      <c r="AW35" s="3">
        <v>575</v>
      </c>
      <c r="AX35" s="3">
        <v>775</v>
      </c>
    </row>
    <row r="36" spans="1:50" ht="15" customHeight="1" x14ac:dyDescent="0.3">
      <c r="A36" s="3" t="s">
        <v>8</v>
      </c>
      <c r="B36" s="3" t="s">
        <v>144</v>
      </c>
      <c r="D36" s="3" t="s">
        <v>104</v>
      </c>
      <c r="E36" s="3">
        <v>150</v>
      </c>
      <c r="F36" s="3">
        <v>250</v>
      </c>
      <c r="G36" s="3" t="s">
        <v>104</v>
      </c>
      <c r="H36" s="3" t="s">
        <v>104</v>
      </c>
      <c r="I36" s="3" t="s">
        <v>104</v>
      </c>
      <c r="J36" s="3">
        <v>175</v>
      </c>
      <c r="K36" s="3">
        <v>125</v>
      </c>
      <c r="L36" s="3">
        <v>525</v>
      </c>
      <c r="M36" s="3">
        <v>575</v>
      </c>
      <c r="N36" s="3">
        <v>725</v>
      </c>
      <c r="O36" s="3">
        <v>675</v>
      </c>
      <c r="P36" s="3">
        <v>675</v>
      </c>
      <c r="Q36" s="3">
        <v>625</v>
      </c>
      <c r="R36" s="3" t="s">
        <v>104</v>
      </c>
      <c r="S36" s="3">
        <v>150</v>
      </c>
      <c r="T36" s="3">
        <v>400</v>
      </c>
      <c r="U36" s="3">
        <v>400</v>
      </c>
      <c r="V36" s="3">
        <v>550</v>
      </c>
      <c r="W36" s="3">
        <v>500</v>
      </c>
      <c r="X36" s="3">
        <v>550</v>
      </c>
      <c r="Y36" s="3">
        <v>500</v>
      </c>
      <c r="Z36" s="3">
        <v>400</v>
      </c>
      <c r="AA36" s="3">
        <v>400</v>
      </c>
      <c r="AB36" s="3">
        <v>575</v>
      </c>
      <c r="AC36" s="3">
        <v>250</v>
      </c>
      <c r="AD36" s="3">
        <v>150</v>
      </c>
      <c r="AE36" s="3">
        <v>625</v>
      </c>
      <c r="AF36" s="3">
        <v>725</v>
      </c>
      <c r="AG36" s="3">
        <v>675</v>
      </c>
      <c r="AH36" s="3" t="s">
        <v>104</v>
      </c>
      <c r="AI36" s="3">
        <v>575</v>
      </c>
      <c r="AJ36" s="3">
        <v>725</v>
      </c>
      <c r="AK36" s="3">
        <v>675</v>
      </c>
      <c r="AL36" s="3" t="s">
        <v>104</v>
      </c>
      <c r="AM36" s="3" t="s">
        <v>104</v>
      </c>
      <c r="AN36" s="3" t="s">
        <v>104</v>
      </c>
      <c r="AO36" s="3">
        <v>750</v>
      </c>
      <c r="AP36" s="3" t="s">
        <v>104</v>
      </c>
      <c r="AQ36" s="3" t="s">
        <v>104</v>
      </c>
      <c r="AR36" s="3">
        <v>675</v>
      </c>
      <c r="AS36" s="3">
        <v>625</v>
      </c>
      <c r="AT36" s="3">
        <v>525</v>
      </c>
      <c r="AU36" s="3" t="s">
        <v>104</v>
      </c>
      <c r="AV36" s="3">
        <v>575</v>
      </c>
      <c r="AW36" s="3">
        <v>575</v>
      </c>
      <c r="AX36" s="3">
        <v>775</v>
      </c>
    </row>
    <row r="37" spans="1:50" ht="15" customHeight="1" x14ac:dyDescent="0.3">
      <c r="A37" s="3" t="s">
        <v>8</v>
      </c>
      <c r="B37" s="3" t="s">
        <v>145</v>
      </c>
      <c r="D37" s="3" t="s">
        <v>104</v>
      </c>
      <c r="E37" s="3">
        <v>150</v>
      </c>
      <c r="F37" s="3">
        <v>250</v>
      </c>
      <c r="G37" s="3" t="s">
        <v>104</v>
      </c>
      <c r="H37" s="3" t="s">
        <v>104</v>
      </c>
      <c r="I37" s="3" t="s">
        <v>104</v>
      </c>
      <c r="J37" s="3">
        <v>175</v>
      </c>
      <c r="K37" s="3">
        <v>125</v>
      </c>
      <c r="L37" s="3">
        <v>525</v>
      </c>
      <c r="M37" s="3">
        <v>575</v>
      </c>
      <c r="N37" s="3">
        <v>725</v>
      </c>
      <c r="O37" s="3">
        <v>675</v>
      </c>
      <c r="P37" s="3">
        <v>675</v>
      </c>
      <c r="Q37" s="3">
        <v>625</v>
      </c>
      <c r="R37" s="3" t="s">
        <v>104</v>
      </c>
      <c r="S37" s="3">
        <v>150</v>
      </c>
      <c r="T37" s="3">
        <v>400</v>
      </c>
      <c r="U37" s="3">
        <v>400</v>
      </c>
      <c r="V37" s="3">
        <v>550</v>
      </c>
      <c r="W37" s="3">
        <v>500</v>
      </c>
      <c r="X37" s="3">
        <v>550</v>
      </c>
      <c r="Y37" s="3">
        <v>500</v>
      </c>
      <c r="Z37" s="3">
        <v>400</v>
      </c>
      <c r="AA37" s="3">
        <v>400</v>
      </c>
      <c r="AB37" s="3">
        <v>575</v>
      </c>
      <c r="AC37" s="3">
        <v>250</v>
      </c>
      <c r="AD37" s="3">
        <v>150</v>
      </c>
      <c r="AE37" s="3">
        <v>625</v>
      </c>
      <c r="AF37" s="3">
        <v>725</v>
      </c>
      <c r="AG37" s="3">
        <v>675</v>
      </c>
      <c r="AH37" s="3" t="s">
        <v>104</v>
      </c>
      <c r="AI37" s="3">
        <v>575</v>
      </c>
      <c r="AJ37" s="3">
        <v>725</v>
      </c>
      <c r="AK37" s="3">
        <v>675</v>
      </c>
      <c r="AL37" s="3" t="s">
        <v>104</v>
      </c>
      <c r="AM37" s="3" t="s">
        <v>104</v>
      </c>
      <c r="AN37" s="3" t="s">
        <v>104</v>
      </c>
      <c r="AO37" s="3">
        <v>750</v>
      </c>
      <c r="AP37" s="3" t="s">
        <v>104</v>
      </c>
      <c r="AQ37" s="3" t="s">
        <v>104</v>
      </c>
      <c r="AR37" s="3">
        <v>675</v>
      </c>
      <c r="AS37" s="3">
        <v>625</v>
      </c>
      <c r="AT37" s="3">
        <v>525</v>
      </c>
      <c r="AU37" s="3" t="s">
        <v>104</v>
      </c>
      <c r="AV37" s="3">
        <v>575</v>
      </c>
      <c r="AW37" s="3">
        <v>575</v>
      </c>
      <c r="AX37" s="3">
        <v>775</v>
      </c>
    </row>
    <row r="38" spans="1:50" ht="15" customHeight="1" x14ac:dyDescent="0.3">
      <c r="A38" s="3" t="s">
        <v>8</v>
      </c>
      <c r="B38" s="3" t="s">
        <v>146</v>
      </c>
      <c r="D38" s="3" t="s">
        <v>104</v>
      </c>
      <c r="E38" s="3">
        <v>150</v>
      </c>
      <c r="F38" s="3">
        <v>250</v>
      </c>
      <c r="G38" s="3" t="s">
        <v>104</v>
      </c>
      <c r="H38" s="3" t="s">
        <v>104</v>
      </c>
      <c r="I38" s="3" t="s">
        <v>104</v>
      </c>
      <c r="J38" s="3">
        <v>175</v>
      </c>
      <c r="K38" s="3">
        <v>125</v>
      </c>
      <c r="L38" s="3">
        <v>525</v>
      </c>
      <c r="M38" s="3">
        <v>575</v>
      </c>
      <c r="N38" s="3">
        <v>725</v>
      </c>
      <c r="O38" s="3">
        <v>675</v>
      </c>
      <c r="P38" s="3">
        <v>675</v>
      </c>
      <c r="Q38" s="3">
        <v>625</v>
      </c>
      <c r="R38" s="3" t="s">
        <v>104</v>
      </c>
      <c r="S38" s="3">
        <v>150</v>
      </c>
      <c r="T38" s="3">
        <v>400</v>
      </c>
      <c r="U38" s="3">
        <v>400</v>
      </c>
      <c r="V38" s="3">
        <v>550</v>
      </c>
      <c r="W38" s="3">
        <v>500</v>
      </c>
      <c r="X38" s="3">
        <v>550</v>
      </c>
      <c r="Y38" s="3">
        <v>500</v>
      </c>
      <c r="Z38" s="3">
        <v>400</v>
      </c>
      <c r="AA38" s="3">
        <v>400</v>
      </c>
      <c r="AB38" s="3">
        <v>575</v>
      </c>
      <c r="AC38" s="3">
        <v>250</v>
      </c>
      <c r="AD38" s="3">
        <v>150</v>
      </c>
      <c r="AE38" s="3">
        <v>625</v>
      </c>
      <c r="AF38" s="3">
        <v>725</v>
      </c>
      <c r="AG38" s="3">
        <v>675</v>
      </c>
      <c r="AH38" s="3" t="s">
        <v>104</v>
      </c>
      <c r="AI38" s="3">
        <v>575</v>
      </c>
      <c r="AJ38" s="3">
        <v>725</v>
      </c>
      <c r="AK38" s="3">
        <v>675</v>
      </c>
      <c r="AL38" s="3" t="s">
        <v>104</v>
      </c>
      <c r="AM38" s="3" t="s">
        <v>104</v>
      </c>
      <c r="AN38" s="3" t="s">
        <v>104</v>
      </c>
      <c r="AO38" s="3">
        <v>750</v>
      </c>
      <c r="AP38" s="3" t="s">
        <v>104</v>
      </c>
      <c r="AQ38" s="3" t="s">
        <v>104</v>
      </c>
      <c r="AR38" s="3">
        <v>675</v>
      </c>
      <c r="AS38" s="3">
        <v>625</v>
      </c>
      <c r="AT38" s="3">
        <v>525</v>
      </c>
      <c r="AU38" s="3" t="s">
        <v>104</v>
      </c>
      <c r="AV38" s="3">
        <v>575</v>
      </c>
      <c r="AW38" s="3">
        <v>575</v>
      </c>
      <c r="AX38" s="3">
        <v>775</v>
      </c>
    </row>
    <row r="39" spans="1:50" ht="15" customHeight="1" x14ac:dyDescent="0.3">
      <c r="A39" s="3" t="s">
        <v>8</v>
      </c>
      <c r="B39" s="3" t="s">
        <v>147</v>
      </c>
      <c r="D39" s="3" t="s">
        <v>104</v>
      </c>
      <c r="E39" s="3">
        <v>150</v>
      </c>
      <c r="F39" s="3">
        <v>250</v>
      </c>
      <c r="G39" s="3" t="s">
        <v>104</v>
      </c>
      <c r="H39" s="3" t="s">
        <v>104</v>
      </c>
      <c r="I39" s="3" t="s">
        <v>104</v>
      </c>
      <c r="J39" s="3">
        <v>175</v>
      </c>
      <c r="K39" s="3">
        <v>125</v>
      </c>
      <c r="L39" s="3">
        <v>525</v>
      </c>
      <c r="M39" s="3">
        <v>575</v>
      </c>
      <c r="N39" s="3">
        <v>725</v>
      </c>
      <c r="O39" s="3">
        <v>675</v>
      </c>
      <c r="P39" s="3">
        <v>675</v>
      </c>
      <c r="Q39" s="3">
        <v>625</v>
      </c>
      <c r="R39" s="3" t="s">
        <v>104</v>
      </c>
      <c r="S39" s="3">
        <v>150</v>
      </c>
      <c r="T39" s="3">
        <v>400</v>
      </c>
      <c r="U39" s="3">
        <v>400</v>
      </c>
      <c r="V39" s="3">
        <v>550</v>
      </c>
      <c r="W39" s="3">
        <v>500</v>
      </c>
      <c r="X39" s="3">
        <v>550</v>
      </c>
      <c r="Y39" s="3">
        <v>500</v>
      </c>
      <c r="Z39" s="3">
        <v>400</v>
      </c>
      <c r="AA39" s="3">
        <v>400</v>
      </c>
      <c r="AB39" s="3">
        <v>575</v>
      </c>
      <c r="AC39" s="3">
        <v>250</v>
      </c>
      <c r="AD39" s="3">
        <v>150</v>
      </c>
      <c r="AE39" s="3">
        <v>625</v>
      </c>
      <c r="AF39" s="3">
        <v>725</v>
      </c>
      <c r="AG39" s="3">
        <v>675</v>
      </c>
      <c r="AH39" s="3" t="s">
        <v>104</v>
      </c>
      <c r="AI39" s="3">
        <v>575</v>
      </c>
      <c r="AJ39" s="3">
        <v>725</v>
      </c>
      <c r="AK39" s="3">
        <v>675</v>
      </c>
      <c r="AL39" s="3" t="s">
        <v>104</v>
      </c>
      <c r="AM39" s="3" t="s">
        <v>104</v>
      </c>
      <c r="AN39" s="3" t="s">
        <v>104</v>
      </c>
      <c r="AO39" s="3">
        <v>750</v>
      </c>
      <c r="AP39" s="3" t="s">
        <v>104</v>
      </c>
      <c r="AQ39" s="3" t="s">
        <v>104</v>
      </c>
      <c r="AR39" s="3">
        <v>675</v>
      </c>
      <c r="AS39" s="3">
        <v>625</v>
      </c>
      <c r="AT39" s="3">
        <v>525</v>
      </c>
      <c r="AU39" s="3" t="s">
        <v>104</v>
      </c>
      <c r="AV39" s="3">
        <v>575</v>
      </c>
      <c r="AW39" s="3">
        <v>575</v>
      </c>
      <c r="AX39" s="3">
        <v>775</v>
      </c>
    </row>
    <row r="40" spans="1:50" ht="15" customHeight="1" x14ac:dyDescent="0.3">
      <c r="A40" s="3" t="s">
        <v>8</v>
      </c>
      <c r="B40" s="3" t="s">
        <v>148</v>
      </c>
      <c r="D40" s="3" t="s">
        <v>104</v>
      </c>
      <c r="E40" s="3">
        <v>150</v>
      </c>
      <c r="F40" s="3">
        <v>250</v>
      </c>
      <c r="G40" s="3" t="s">
        <v>104</v>
      </c>
      <c r="H40" s="3" t="s">
        <v>104</v>
      </c>
      <c r="I40" s="3" t="s">
        <v>104</v>
      </c>
      <c r="J40" s="3">
        <v>175</v>
      </c>
      <c r="K40" s="3">
        <v>125</v>
      </c>
      <c r="L40" s="3">
        <v>575</v>
      </c>
      <c r="M40" s="3">
        <v>625</v>
      </c>
      <c r="N40" s="3">
        <v>775</v>
      </c>
      <c r="O40" s="3">
        <v>725</v>
      </c>
      <c r="P40" s="3">
        <v>725</v>
      </c>
      <c r="Q40" s="3">
        <v>675</v>
      </c>
      <c r="R40" s="3" t="s">
        <v>104</v>
      </c>
      <c r="S40" s="3">
        <v>150</v>
      </c>
      <c r="T40" s="3">
        <v>450</v>
      </c>
      <c r="U40" s="3">
        <v>450</v>
      </c>
      <c r="V40" s="3">
        <v>600</v>
      </c>
      <c r="W40" s="3">
        <v>550</v>
      </c>
      <c r="X40" s="3">
        <v>600</v>
      </c>
      <c r="Y40" s="3">
        <v>550</v>
      </c>
      <c r="Z40" s="3">
        <v>450</v>
      </c>
      <c r="AA40" s="3">
        <v>450</v>
      </c>
      <c r="AB40" s="3">
        <v>625</v>
      </c>
      <c r="AC40" s="3">
        <v>250</v>
      </c>
      <c r="AD40" s="3">
        <v>150</v>
      </c>
      <c r="AE40" s="3">
        <v>675</v>
      </c>
      <c r="AF40" s="3">
        <v>775</v>
      </c>
      <c r="AG40" s="3">
        <v>725</v>
      </c>
      <c r="AH40" s="3" t="s">
        <v>104</v>
      </c>
      <c r="AI40" s="3">
        <v>625</v>
      </c>
      <c r="AJ40" s="3">
        <v>775</v>
      </c>
      <c r="AK40" s="3">
        <v>725</v>
      </c>
      <c r="AL40" s="3" t="s">
        <v>104</v>
      </c>
      <c r="AM40" s="3" t="s">
        <v>104</v>
      </c>
      <c r="AN40" s="3" t="s">
        <v>104</v>
      </c>
      <c r="AO40" s="3">
        <v>800</v>
      </c>
      <c r="AP40" s="3" t="s">
        <v>104</v>
      </c>
      <c r="AQ40" s="3" t="s">
        <v>104</v>
      </c>
      <c r="AR40" s="3">
        <v>725</v>
      </c>
      <c r="AS40" s="3">
        <v>675</v>
      </c>
      <c r="AT40" s="3">
        <v>575</v>
      </c>
      <c r="AU40" s="3" t="s">
        <v>104</v>
      </c>
      <c r="AV40" s="3">
        <v>625</v>
      </c>
      <c r="AW40" s="3">
        <v>625</v>
      </c>
      <c r="AX40" s="3">
        <v>825</v>
      </c>
    </row>
    <row r="41" spans="1:50" ht="15" customHeight="1" x14ac:dyDescent="0.3">
      <c r="A41" s="3" t="s">
        <v>8</v>
      </c>
      <c r="B41" s="3" t="s">
        <v>149</v>
      </c>
      <c r="D41" s="3" t="s">
        <v>104</v>
      </c>
      <c r="E41" s="3">
        <v>150</v>
      </c>
      <c r="F41" s="3">
        <v>250</v>
      </c>
      <c r="G41" s="3" t="s">
        <v>104</v>
      </c>
      <c r="H41" s="3" t="s">
        <v>104</v>
      </c>
      <c r="I41" s="3" t="s">
        <v>104</v>
      </c>
      <c r="J41" s="3">
        <v>175</v>
      </c>
      <c r="K41" s="3">
        <v>125</v>
      </c>
      <c r="L41" s="3">
        <v>575</v>
      </c>
      <c r="M41" s="3">
        <v>625</v>
      </c>
      <c r="N41" s="3">
        <v>775</v>
      </c>
      <c r="O41" s="3">
        <v>725</v>
      </c>
      <c r="P41" s="3">
        <v>725</v>
      </c>
      <c r="Q41" s="3">
        <v>675</v>
      </c>
      <c r="R41" s="3" t="s">
        <v>104</v>
      </c>
      <c r="S41" s="3">
        <v>150</v>
      </c>
      <c r="T41" s="3">
        <v>450</v>
      </c>
      <c r="U41" s="3">
        <v>450</v>
      </c>
      <c r="V41" s="3">
        <v>600</v>
      </c>
      <c r="W41" s="3">
        <v>550</v>
      </c>
      <c r="X41" s="3">
        <v>600</v>
      </c>
      <c r="Y41" s="3">
        <v>550</v>
      </c>
      <c r="Z41" s="3">
        <v>450</v>
      </c>
      <c r="AA41" s="3">
        <v>450</v>
      </c>
      <c r="AB41" s="3">
        <v>625</v>
      </c>
      <c r="AC41" s="3">
        <v>250</v>
      </c>
      <c r="AD41" s="3">
        <v>150</v>
      </c>
      <c r="AE41" s="3">
        <v>675</v>
      </c>
      <c r="AF41" s="3">
        <v>775</v>
      </c>
      <c r="AG41" s="3">
        <v>725</v>
      </c>
      <c r="AH41" s="3" t="s">
        <v>104</v>
      </c>
      <c r="AI41" s="3">
        <v>625</v>
      </c>
      <c r="AJ41" s="3">
        <v>775</v>
      </c>
      <c r="AK41" s="3">
        <v>725</v>
      </c>
      <c r="AL41" s="3" t="s">
        <v>104</v>
      </c>
      <c r="AM41" s="3" t="s">
        <v>104</v>
      </c>
      <c r="AN41" s="3" t="s">
        <v>104</v>
      </c>
      <c r="AO41" s="3">
        <v>800</v>
      </c>
      <c r="AP41" s="3" t="s">
        <v>104</v>
      </c>
      <c r="AQ41" s="3" t="s">
        <v>104</v>
      </c>
      <c r="AR41" s="3">
        <v>725</v>
      </c>
      <c r="AS41" s="3">
        <v>675</v>
      </c>
      <c r="AT41" s="3">
        <v>575</v>
      </c>
      <c r="AU41" s="3" t="s">
        <v>104</v>
      </c>
      <c r="AV41" s="3">
        <v>625</v>
      </c>
      <c r="AW41" s="3">
        <v>625</v>
      </c>
      <c r="AX41" s="3">
        <v>825</v>
      </c>
    </row>
    <row r="42" spans="1:50" ht="15" customHeight="1" x14ac:dyDescent="0.3">
      <c r="A42" s="3" t="s">
        <v>8</v>
      </c>
      <c r="B42" s="3" t="s">
        <v>150</v>
      </c>
      <c r="D42" s="3" t="s">
        <v>104</v>
      </c>
      <c r="E42" s="3">
        <v>150</v>
      </c>
      <c r="F42" s="3">
        <v>250</v>
      </c>
      <c r="G42" s="3" t="s">
        <v>104</v>
      </c>
      <c r="H42" s="3" t="s">
        <v>104</v>
      </c>
      <c r="I42" s="3" t="s">
        <v>104</v>
      </c>
      <c r="J42" s="3">
        <v>175</v>
      </c>
      <c r="K42" s="3">
        <v>125</v>
      </c>
      <c r="L42" s="3">
        <v>575</v>
      </c>
      <c r="M42" s="3">
        <v>625</v>
      </c>
      <c r="N42" s="3">
        <v>775</v>
      </c>
      <c r="O42" s="3">
        <v>725</v>
      </c>
      <c r="P42" s="3">
        <v>725</v>
      </c>
      <c r="Q42" s="3">
        <v>675</v>
      </c>
      <c r="R42" s="3" t="s">
        <v>104</v>
      </c>
      <c r="S42" s="3">
        <v>150</v>
      </c>
      <c r="T42" s="3">
        <v>450</v>
      </c>
      <c r="U42" s="3">
        <v>450</v>
      </c>
      <c r="V42" s="3">
        <v>600</v>
      </c>
      <c r="W42" s="3">
        <v>550</v>
      </c>
      <c r="X42" s="3">
        <v>600</v>
      </c>
      <c r="Y42" s="3">
        <v>550</v>
      </c>
      <c r="Z42" s="3">
        <v>450</v>
      </c>
      <c r="AA42" s="3">
        <v>450</v>
      </c>
      <c r="AB42" s="3">
        <v>625</v>
      </c>
      <c r="AC42" s="3">
        <v>250</v>
      </c>
      <c r="AD42" s="3">
        <v>150</v>
      </c>
      <c r="AE42" s="3">
        <v>675</v>
      </c>
      <c r="AF42" s="3">
        <v>775</v>
      </c>
      <c r="AG42" s="3">
        <v>725</v>
      </c>
      <c r="AH42" s="3" t="s">
        <v>104</v>
      </c>
      <c r="AI42" s="3">
        <v>625</v>
      </c>
      <c r="AJ42" s="3">
        <v>775</v>
      </c>
      <c r="AK42" s="3">
        <v>725</v>
      </c>
      <c r="AL42" s="3" t="s">
        <v>104</v>
      </c>
      <c r="AM42" s="3" t="s">
        <v>104</v>
      </c>
      <c r="AN42" s="3" t="s">
        <v>104</v>
      </c>
      <c r="AO42" s="3">
        <v>800</v>
      </c>
      <c r="AP42" s="3" t="s">
        <v>104</v>
      </c>
      <c r="AQ42" s="3" t="s">
        <v>104</v>
      </c>
      <c r="AR42" s="3">
        <v>725</v>
      </c>
      <c r="AS42" s="3">
        <v>675</v>
      </c>
      <c r="AT42" s="3">
        <v>575</v>
      </c>
      <c r="AU42" s="3" t="s">
        <v>104</v>
      </c>
      <c r="AV42" s="3">
        <v>625</v>
      </c>
      <c r="AW42" s="3">
        <v>625</v>
      </c>
      <c r="AX42" s="3">
        <v>825</v>
      </c>
    </row>
    <row r="43" spans="1:50" ht="15" customHeight="1" x14ac:dyDescent="0.3">
      <c r="A43" s="3" t="s">
        <v>8</v>
      </c>
      <c r="B43" s="3" t="s">
        <v>151</v>
      </c>
      <c r="D43" s="3" t="s">
        <v>104</v>
      </c>
      <c r="E43" s="3">
        <v>150</v>
      </c>
      <c r="F43" s="3">
        <v>250</v>
      </c>
      <c r="G43" s="3" t="s">
        <v>104</v>
      </c>
      <c r="H43" s="3" t="s">
        <v>104</v>
      </c>
      <c r="I43" s="3" t="s">
        <v>104</v>
      </c>
      <c r="J43" s="3">
        <v>175</v>
      </c>
      <c r="K43" s="3">
        <v>125</v>
      </c>
      <c r="L43" s="3">
        <v>575</v>
      </c>
      <c r="M43" s="3">
        <v>625</v>
      </c>
      <c r="N43" s="3">
        <v>775</v>
      </c>
      <c r="O43" s="3">
        <v>725</v>
      </c>
      <c r="P43" s="3">
        <v>725</v>
      </c>
      <c r="Q43" s="3">
        <v>675</v>
      </c>
      <c r="R43" s="3" t="s">
        <v>104</v>
      </c>
      <c r="S43" s="3">
        <v>150</v>
      </c>
      <c r="T43" s="3">
        <v>450</v>
      </c>
      <c r="U43" s="3">
        <v>450</v>
      </c>
      <c r="V43" s="3">
        <v>600</v>
      </c>
      <c r="W43" s="3">
        <v>550</v>
      </c>
      <c r="X43" s="3">
        <v>600</v>
      </c>
      <c r="Y43" s="3">
        <v>550</v>
      </c>
      <c r="Z43" s="3">
        <v>450</v>
      </c>
      <c r="AA43" s="3">
        <v>450</v>
      </c>
      <c r="AB43" s="3">
        <v>625</v>
      </c>
      <c r="AC43" s="3">
        <v>250</v>
      </c>
      <c r="AD43" s="3">
        <v>150</v>
      </c>
      <c r="AE43" s="3">
        <v>675</v>
      </c>
      <c r="AF43" s="3">
        <v>775</v>
      </c>
      <c r="AG43" s="3">
        <v>725</v>
      </c>
      <c r="AH43" s="3" t="s">
        <v>104</v>
      </c>
      <c r="AI43" s="3">
        <v>625</v>
      </c>
      <c r="AJ43" s="3">
        <v>775</v>
      </c>
      <c r="AK43" s="3">
        <v>725</v>
      </c>
      <c r="AL43" s="3" t="s">
        <v>104</v>
      </c>
      <c r="AM43" s="3" t="s">
        <v>104</v>
      </c>
      <c r="AN43" s="3" t="s">
        <v>104</v>
      </c>
      <c r="AO43" s="3">
        <v>800</v>
      </c>
      <c r="AP43" s="3" t="s">
        <v>104</v>
      </c>
      <c r="AQ43" s="3" t="s">
        <v>104</v>
      </c>
      <c r="AR43" s="3">
        <v>725</v>
      </c>
      <c r="AS43" s="3">
        <v>675</v>
      </c>
      <c r="AT43" s="3">
        <v>575</v>
      </c>
      <c r="AU43" s="3" t="s">
        <v>104</v>
      </c>
      <c r="AV43" s="3">
        <v>625</v>
      </c>
      <c r="AW43" s="3">
        <v>625</v>
      </c>
      <c r="AX43" s="3">
        <v>825</v>
      </c>
    </row>
    <row r="44" spans="1:50" ht="15" customHeight="1" x14ac:dyDescent="0.3">
      <c r="A44" s="3" t="s">
        <v>8</v>
      </c>
      <c r="B44" s="3" t="s">
        <v>152</v>
      </c>
      <c r="D44" s="3" t="s">
        <v>104</v>
      </c>
      <c r="E44" s="3">
        <v>150</v>
      </c>
      <c r="F44" s="3">
        <v>250</v>
      </c>
      <c r="G44" s="3" t="s">
        <v>104</v>
      </c>
      <c r="H44" s="3" t="s">
        <v>104</v>
      </c>
      <c r="I44" s="3" t="s">
        <v>104</v>
      </c>
      <c r="J44" s="3">
        <v>175</v>
      </c>
      <c r="K44" s="3">
        <v>125</v>
      </c>
      <c r="L44" s="3">
        <v>575</v>
      </c>
      <c r="M44" s="3">
        <v>625</v>
      </c>
      <c r="N44" s="3">
        <v>775</v>
      </c>
      <c r="O44" s="3">
        <v>725</v>
      </c>
      <c r="P44" s="3">
        <v>725</v>
      </c>
      <c r="Q44" s="3">
        <v>675</v>
      </c>
      <c r="R44" s="3" t="s">
        <v>104</v>
      </c>
      <c r="S44" s="3">
        <v>150</v>
      </c>
      <c r="T44" s="3">
        <v>450</v>
      </c>
      <c r="U44" s="3">
        <v>450</v>
      </c>
      <c r="V44" s="3">
        <v>600</v>
      </c>
      <c r="W44" s="3">
        <v>550</v>
      </c>
      <c r="X44" s="3">
        <v>600</v>
      </c>
      <c r="Y44" s="3">
        <v>550</v>
      </c>
      <c r="Z44" s="3">
        <v>450</v>
      </c>
      <c r="AA44" s="3">
        <v>450</v>
      </c>
      <c r="AB44" s="3">
        <v>625</v>
      </c>
      <c r="AC44" s="3">
        <v>250</v>
      </c>
      <c r="AD44" s="3">
        <v>150</v>
      </c>
      <c r="AE44" s="3">
        <v>675</v>
      </c>
      <c r="AF44" s="3">
        <v>775</v>
      </c>
      <c r="AG44" s="3">
        <v>725</v>
      </c>
      <c r="AH44" s="3" t="s">
        <v>104</v>
      </c>
      <c r="AI44" s="3">
        <v>625</v>
      </c>
      <c r="AJ44" s="3">
        <v>775</v>
      </c>
      <c r="AK44" s="3">
        <v>725</v>
      </c>
      <c r="AL44" s="3" t="s">
        <v>104</v>
      </c>
      <c r="AM44" s="3" t="s">
        <v>104</v>
      </c>
      <c r="AN44" s="3" t="s">
        <v>104</v>
      </c>
      <c r="AO44" s="3">
        <v>800</v>
      </c>
      <c r="AP44" s="3" t="s">
        <v>104</v>
      </c>
      <c r="AQ44" s="3" t="s">
        <v>104</v>
      </c>
      <c r="AR44" s="3">
        <v>725</v>
      </c>
      <c r="AS44" s="3">
        <v>675</v>
      </c>
      <c r="AT44" s="3">
        <v>575</v>
      </c>
      <c r="AU44" s="3" t="s">
        <v>104</v>
      </c>
      <c r="AV44" s="3">
        <v>625</v>
      </c>
      <c r="AW44" s="3">
        <v>625</v>
      </c>
      <c r="AX44" s="3">
        <v>825</v>
      </c>
    </row>
    <row r="45" spans="1:50" ht="15" customHeight="1" x14ac:dyDescent="0.3">
      <c r="A45" s="3" t="s">
        <v>8</v>
      </c>
      <c r="B45" s="3" t="s">
        <v>153</v>
      </c>
      <c r="D45" s="3" t="s">
        <v>104</v>
      </c>
      <c r="E45" s="3">
        <v>150</v>
      </c>
      <c r="F45" s="3">
        <v>250</v>
      </c>
      <c r="G45" s="3" t="s">
        <v>104</v>
      </c>
      <c r="H45" s="3" t="s">
        <v>104</v>
      </c>
      <c r="I45" s="3" t="s">
        <v>104</v>
      </c>
      <c r="J45" s="3">
        <v>175</v>
      </c>
      <c r="K45" s="3">
        <v>125</v>
      </c>
      <c r="L45" s="3">
        <v>575</v>
      </c>
      <c r="M45" s="3">
        <v>625</v>
      </c>
      <c r="N45" s="3">
        <v>775</v>
      </c>
      <c r="O45" s="3">
        <v>725</v>
      </c>
      <c r="P45" s="3">
        <v>725</v>
      </c>
      <c r="Q45" s="3">
        <v>675</v>
      </c>
      <c r="R45" s="3" t="s">
        <v>104</v>
      </c>
      <c r="S45" s="3">
        <v>150</v>
      </c>
      <c r="T45" s="3">
        <v>450</v>
      </c>
      <c r="U45" s="3">
        <v>450</v>
      </c>
      <c r="V45" s="3">
        <v>600</v>
      </c>
      <c r="W45" s="3">
        <v>550</v>
      </c>
      <c r="X45" s="3">
        <v>600</v>
      </c>
      <c r="Y45" s="3">
        <v>550</v>
      </c>
      <c r="Z45" s="3">
        <v>450</v>
      </c>
      <c r="AA45" s="3">
        <v>450</v>
      </c>
      <c r="AB45" s="3">
        <v>625</v>
      </c>
      <c r="AC45" s="3">
        <v>250</v>
      </c>
      <c r="AD45" s="3">
        <v>150</v>
      </c>
      <c r="AE45" s="3">
        <v>675</v>
      </c>
      <c r="AF45" s="3">
        <v>775</v>
      </c>
      <c r="AG45" s="3">
        <v>725</v>
      </c>
      <c r="AH45" s="3" t="s">
        <v>104</v>
      </c>
      <c r="AI45" s="3">
        <v>625</v>
      </c>
      <c r="AJ45" s="3">
        <v>775</v>
      </c>
      <c r="AK45" s="3">
        <v>725</v>
      </c>
      <c r="AL45" s="3" t="s">
        <v>104</v>
      </c>
      <c r="AM45" s="3" t="s">
        <v>104</v>
      </c>
      <c r="AN45" s="3" t="s">
        <v>104</v>
      </c>
      <c r="AO45" s="3">
        <v>800</v>
      </c>
      <c r="AP45" s="3" t="s">
        <v>104</v>
      </c>
      <c r="AQ45" s="3" t="s">
        <v>104</v>
      </c>
      <c r="AR45" s="3">
        <v>725</v>
      </c>
      <c r="AS45" s="3">
        <v>675</v>
      </c>
      <c r="AT45" s="3">
        <v>575</v>
      </c>
      <c r="AU45" s="3" t="s">
        <v>104</v>
      </c>
      <c r="AV45" s="3">
        <v>625</v>
      </c>
      <c r="AW45" s="3">
        <v>625</v>
      </c>
      <c r="AX45" s="3">
        <v>825</v>
      </c>
    </row>
    <row r="46" spans="1:50" ht="15" customHeight="1" x14ac:dyDescent="0.3">
      <c r="A46" s="3" t="s">
        <v>8</v>
      </c>
      <c r="B46" s="3" t="s">
        <v>154</v>
      </c>
      <c r="D46" s="3" t="s">
        <v>104</v>
      </c>
      <c r="E46" s="3">
        <v>150</v>
      </c>
      <c r="F46" s="3">
        <v>250</v>
      </c>
      <c r="G46" s="3" t="s">
        <v>104</v>
      </c>
      <c r="H46" s="3" t="s">
        <v>104</v>
      </c>
      <c r="I46" s="3" t="s">
        <v>104</v>
      </c>
      <c r="J46" s="3">
        <v>175</v>
      </c>
      <c r="K46" s="3">
        <v>125</v>
      </c>
      <c r="L46" s="3">
        <v>575</v>
      </c>
      <c r="M46" s="3">
        <v>625</v>
      </c>
      <c r="N46" s="3">
        <v>775</v>
      </c>
      <c r="O46" s="3">
        <v>725</v>
      </c>
      <c r="P46" s="3">
        <v>725</v>
      </c>
      <c r="Q46" s="3">
        <v>675</v>
      </c>
      <c r="R46" s="3" t="s">
        <v>104</v>
      </c>
      <c r="S46" s="3">
        <v>150</v>
      </c>
      <c r="T46" s="3">
        <v>450</v>
      </c>
      <c r="U46" s="3">
        <v>450</v>
      </c>
      <c r="V46" s="3">
        <v>600</v>
      </c>
      <c r="W46" s="3">
        <v>550</v>
      </c>
      <c r="X46" s="3">
        <v>600</v>
      </c>
      <c r="Y46" s="3">
        <v>550</v>
      </c>
      <c r="Z46" s="3">
        <v>450</v>
      </c>
      <c r="AA46" s="3">
        <v>450</v>
      </c>
      <c r="AB46" s="3">
        <v>625</v>
      </c>
      <c r="AC46" s="3">
        <v>250</v>
      </c>
      <c r="AD46" s="3">
        <v>150</v>
      </c>
      <c r="AE46" s="3">
        <v>675</v>
      </c>
      <c r="AF46" s="3">
        <v>775</v>
      </c>
      <c r="AG46" s="3">
        <v>725</v>
      </c>
      <c r="AH46" s="3" t="s">
        <v>104</v>
      </c>
      <c r="AI46" s="3">
        <v>625</v>
      </c>
      <c r="AJ46" s="3">
        <v>775</v>
      </c>
      <c r="AK46" s="3">
        <v>725</v>
      </c>
      <c r="AL46" s="3" t="s">
        <v>104</v>
      </c>
      <c r="AM46" s="3" t="s">
        <v>104</v>
      </c>
      <c r="AN46" s="3" t="s">
        <v>104</v>
      </c>
      <c r="AO46" s="3">
        <v>800</v>
      </c>
      <c r="AP46" s="3" t="s">
        <v>104</v>
      </c>
      <c r="AQ46" s="3" t="s">
        <v>104</v>
      </c>
      <c r="AR46" s="3">
        <v>725</v>
      </c>
      <c r="AS46" s="3">
        <v>675</v>
      </c>
      <c r="AT46" s="3">
        <v>575</v>
      </c>
      <c r="AU46" s="3" t="s">
        <v>104</v>
      </c>
      <c r="AV46" s="3">
        <v>625</v>
      </c>
      <c r="AW46" s="3">
        <v>625</v>
      </c>
      <c r="AX46" s="3">
        <v>825</v>
      </c>
    </row>
    <row r="47" spans="1:50" ht="15" customHeight="1" x14ac:dyDescent="0.3">
      <c r="A47" s="3" t="s">
        <v>8</v>
      </c>
      <c r="B47" s="3" t="s">
        <v>155</v>
      </c>
      <c r="D47" s="3" t="s">
        <v>104</v>
      </c>
      <c r="E47" s="3">
        <v>150</v>
      </c>
      <c r="F47" s="3">
        <v>250</v>
      </c>
      <c r="G47" s="3" t="s">
        <v>104</v>
      </c>
      <c r="H47" s="3" t="s">
        <v>104</v>
      </c>
      <c r="I47" s="3" t="s">
        <v>104</v>
      </c>
      <c r="J47" s="3">
        <v>175</v>
      </c>
      <c r="K47" s="3">
        <v>125</v>
      </c>
      <c r="L47" s="3">
        <v>575</v>
      </c>
      <c r="M47" s="3">
        <v>625</v>
      </c>
      <c r="N47" s="3">
        <v>775</v>
      </c>
      <c r="O47" s="3">
        <v>725</v>
      </c>
      <c r="P47" s="3">
        <v>725</v>
      </c>
      <c r="Q47" s="3">
        <v>675</v>
      </c>
      <c r="R47" s="3" t="s">
        <v>104</v>
      </c>
      <c r="S47" s="3">
        <v>150</v>
      </c>
      <c r="T47" s="3">
        <v>450</v>
      </c>
      <c r="U47" s="3">
        <v>450</v>
      </c>
      <c r="V47" s="3">
        <v>600</v>
      </c>
      <c r="W47" s="3">
        <v>550</v>
      </c>
      <c r="X47" s="3">
        <v>600</v>
      </c>
      <c r="Y47" s="3">
        <v>550</v>
      </c>
      <c r="Z47" s="3">
        <v>450</v>
      </c>
      <c r="AA47" s="3">
        <v>450</v>
      </c>
      <c r="AB47" s="3">
        <v>625</v>
      </c>
      <c r="AC47" s="3">
        <v>250</v>
      </c>
      <c r="AD47" s="3">
        <v>150</v>
      </c>
      <c r="AE47" s="3">
        <v>675</v>
      </c>
      <c r="AF47" s="3">
        <v>775</v>
      </c>
      <c r="AG47" s="3">
        <v>725</v>
      </c>
      <c r="AH47" s="3" t="s">
        <v>104</v>
      </c>
      <c r="AI47" s="3">
        <v>625</v>
      </c>
      <c r="AJ47" s="3">
        <v>775</v>
      </c>
      <c r="AK47" s="3">
        <v>725</v>
      </c>
      <c r="AL47" s="3" t="s">
        <v>104</v>
      </c>
      <c r="AM47" s="3" t="s">
        <v>104</v>
      </c>
      <c r="AN47" s="3" t="s">
        <v>104</v>
      </c>
      <c r="AO47" s="3">
        <v>800</v>
      </c>
      <c r="AP47" s="3" t="s">
        <v>104</v>
      </c>
      <c r="AQ47" s="3" t="s">
        <v>104</v>
      </c>
      <c r="AR47" s="3">
        <v>725</v>
      </c>
      <c r="AS47" s="3">
        <v>675</v>
      </c>
      <c r="AT47" s="3">
        <v>575</v>
      </c>
      <c r="AU47" s="3" t="s">
        <v>104</v>
      </c>
      <c r="AV47" s="3">
        <v>625</v>
      </c>
      <c r="AW47" s="3">
        <v>625</v>
      </c>
      <c r="AX47" s="3">
        <v>825</v>
      </c>
    </row>
    <row r="48" spans="1:50" ht="15" customHeight="1" x14ac:dyDescent="0.3">
      <c r="A48" s="3" t="s">
        <v>8</v>
      </c>
      <c r="B48" s="3" t="s">
        <v>156</v>
      </c>
      <c r="D48" s="3" t="s">
        <v>104</v>
      </c>
      <c r="E48" s="3">
        <v>150</v>
      </c>
      <c r="F48" s="3">
        <v>250</v>
      </c>
      <c r="G48" s="3" t="s">
        <v>104</v>
      </c>
      <c r="H48" s="3" t="s">
        <v>104</v>
      </c>
      <c r="I48" s="3" t="s">
        <v>104</v>
      </c>
      <c r="J48" s="3">
        <v>175</v>
      </c>
      <c r="K48" s="3">
        <v>125</v>
      </c>
      <c r="L48" s="3">
        <v>575</v>
      </c>
      <c r="M48" s="3">
        <v>625</v>
      </c>
      <c r="N48" s="3">
        <v>775</v>
      </c>
      <c r="O48" s="3">
        <v>725</v>
      </c>
      <c r="P48" s="3">
        <v>725</v>
      </c>
      <c r="Q48" s="3">
        <v>675</v>
      </c>
      <c r="R48" s="3" t="s">
        <v>104</v>
      </c>
      <c r="S48" s="3">
        <v>150</v>
      </c>
      <c r="T48" s="3">
        <v>450</v>
      </c>
      <c r="U48" s="3">
        <v>450</v>
      </c>
      <c r="V48" s="3">
        <v>600</v>
      </c>
      <c r="W48" s="3">
        <v>550</v>
      </c>
      <c r="X48" s="3">
        <v>600</v>
      </c>
      <c r="Y48" s="3">
        <v>550</v>
      </c>
      <c r="Z48" s="3">
        <v>450</v>
      </c>
      <c r="AA48" s="3">
        <v>450</v>
      </c>
      <c r="AB48" s="3">
        <v>625</v>
      </c>
      <c r="AC48" s="3">
        <v>250</v>
      </c>
      <c r="AD48" s="3">
        <v>150</v>
      </c>
      <c r="AE48" s="3">
        <v>675</v>
      </c>
      <c r="AF48" s="3">
        <v>775</v>
      </c>
      <c r="AG48" s="3">
        <v>725</v>
      </c>
      <c r="AH48" s="3" t="s">
        <v>104</v>
      </c>
      <c r="AI48" s="3">
        <v>625</v>
      </c>
      <c r="AJ48" s="3">
        <v>775</v>
      </c>
      <c r="AK48" s="3">
        <v>725</v>
      </c>
      <c r="AL48" s="3" t="s">
        <v>104</v>
      </c>
      <c r="AM48" s="3" t="s">
        <v>104</v>
      </c>
      <c r="AN48" s="3" t="s">
        <v>104</v>
      </c>
      <c r="AO48" s="3">
        <v>800</v>
      </c>
      <c r="AP48" s="3" t="s">
        <v>104</v>
      </c>
      <c r="AQ48" s="3" t="s">
        <v>104</v>
      </c>
      <c r="AR48" s="3">
        <v>725</v>
      </c>
      <c r="AS48" s="3">
        <v>675</v>
      </c>
      <c r="AT48" s="3">
        <v>575</v>
      </c>
      <c r="AU48" s="3" t="s">
        <v>104</v>
      </c>
      <c r="AV48" s="3">
        <v>625</v>
      </c>
      <c r="AW48" s="3">
        <v>625</v>
      </c>
      <c r="AX48" s="3">
        <v>825</v>
      </c>
    </row>
    <row r="49" spans="1:50" ht="15" customHeight="1" x14ac:dyDescent="0.3">
      <c r="A49" s="3" t="s">
        <v>8</v>
      </c>
      <c r="B49" s="3" t="s">
        <v>157</v>
      </c>
      <c r="D49" s="3" t="s">
        <v>104</v>
      </c>
      <c r="E49" s="3">
        <v>150</v>
      </c>
      <c r="F49" s="3">
        <v>250</v>
      </c>
      <c r="G49" s="3" t="s">
        <v>104</v>
      </c>
      <c r="H49" s="3" t="s">
        <v>104</v>
      </c>
      <c r="I49" s="3" t="s">
        <v>104</v>
      </c>
      <c r="J49" s="3">
        <v>175</v>
      </c>
      <c r="K49" s="3">
        <v>125</v>
      </c>
      <c r="L49" s="3">
        <v>575</v>
      </c>
      <c r="M49" s="3">
        <v>625</v>
      </c>
      <c r="N49" s="3">
        <v>775</v>
      </c>
      <c r="O49" s="3">
        <v>725</v>
      </c>
      <c r="P49" s="3">
        <v>725</v>
      </c>
      <c r="Q49" s="3">
        <v>675</v>
      </c>
      <c r="R49" s="3" t="s">
        <v>104</v>
      </c>
      <c r="S49" s="3">
        <v>150</v>
      </c>
      <c r="T49" s="3">
        <v>450</v>
      </c>
      <c r="U49" s="3">
        <v>450</v>
      </c>
      <c r="V49" s="3">
        <v>600</v>
      </c>
      <c r="W49" s="3">
        <v>550</v>
      </c>
      <c r="X49" s="3">
        <v>600</v>
      </c>
      <c r="Y49" s="3">
        <v>550</v>
      </c>
      <c r="Z49" s="3">
        <v>450</v>
      </c>
      <c r="AA49" s="3">
        <v>450</v>
      </c>
      <c r="AB49" s="3">
        <v>625</v>
      </c>
      <c r="AC49" s="3">
        <v>250</v>
      </c>
      <c r="AD49" s="3">
        <v>150</v>
      </c>
      <c r="AE49" s="3">
        <v>675</v>
      </c>
      <c r="AF49" s="3">
        <v>775</v>
      </c>
      <c r="AG49" s="3">
        <v>725</v>
      </c>
      <c r="AH49" s="3" t="s">
        <v>104</v>
      </c>
      <c r="AI49" s="3">
        <v>625</v>
      </c>
      <c r="AJ49" s="3">
        <v>775</v>
      </c>
      <c r="AK49" s="3">
        <v>725</v>
      </c>
      <c r="AL49" s="3" t="s">
        <v>104</v>
      </c>
      <c r="AM49" s="3" t="s">
        <v>104</v>
      </c>
      <c r="AN49" s="3" t="s">
        <v>104</v>
      </c>
      <c r="AO49" s="3">
        <v>800</v>
      </c>
      <c r="AP49" s="3" t="s">
        <v>104</v>
      </c>
      <c r="AQ49" s="3" t="s">
        <v>104</v>
      </c>
      <c r="AR49" s="3">
        <v>725</v>
      </c>
      <c r="AS49" s="3">
        <v>675</v>
      </c>
      <c r="AT49" s="3">
        <v>575</v>
      </c>
      <c r="AU49" s="3" t="s">
        <v>104</v>
      </c>
      <c r="AV49" s="3">
        <v>625</v>
      </c>
      <c r="AW49" s="3">
        <v>625</v>
      </c>
      <c r="AX49" s="3">
        <v>825</v>
      </c>
    </row>
    <row r="50" spans="1:50" ht="15" customHeight="1" x14ac:dyDescent="0.3">
      <c r="A50" s="3" t="s">
        <v>8</v>
      </c>
      <c r="B50" s="3" t="s">
        <v>158</v>
      </c>
      <c r="D50" s="3" t="s">
        <v>104</v>
      </c>
      <c r="E50" s="3">
        <v>150</v>
      </c>
      <c r="F50" s="3">
        <v>250</v>
      </c>
      <c r="G50" s="3" t="s">
        <v>104</v>
      </c>
      <c r="H50" s="3" t="s">
        <v>104</v>
      </c>
      <c r="I50" s="3" t="s">
        <v>104</v>
      </c>
      <c r="J50" s="3">
        <v>175</v>
      </c>
      <c r="K50" s="3">
        <v>125</v>
      </c>
      <c r="L50" s="3">
        <v>575</v>
      </c>
      <c r="M50" s="3">
        <v>625</v>
      </c>
      <c r="N50" s="3">
        <v>775</v>
      </c>
      <c r="O50" s="3">
        <v>725</v>
      </c>
      <c r="P50" s="3">
        <v>725</v>
      </c>
      <c r="Q50" s="3">
        <v>675</v>
      </c>
      <c r="R50" s="3" t="s">
        <v>104</v>
      </c>
      <c r="S50" s="3">
        <v>150</v>
      </c>
      <c r="T50" s="3">
        <v>450</v>
      </c>
      <c r="U50" s="3">
        <v>450</v>
      </c>
      <c r="V50" s="3">
        <v>600</v>
      </c>
      <c r="W50" s="3">
        <v>550</v>
      </c>
      <c r="X50" s="3">
        <v>600</v>
      </c>
      <c r="Y50" s="3">
        <v>550</v>
      </c>
      <c r="Z50" s="3">
        <v>450</v>
      </c>
      <c r="AA50" s="3">
        <v>450</v>
      </c>
      <c r="AB50" s="3">
        <v>625</v>
      </c>
      <c r="AC50" s="3">
        <v>250</v>
      </c>
      <c r="AD50" s="3">
        <v>150</v>
      </c>
      <c r="AE50" s="3">
        <v>675</v>
      </c>
      <c r="AF50" s="3">
        <v>775</v>
      </c>
      <c r="AG50" s="3">
        <v>725</v>
      </c>
      <c r="AH50" s="3" t="s">
        <v>104</v>
      </c>
      <c r="AI50" s="3">
        <v>625</v>
      </c>
      <c r="AJ50" s="3">
        <v>775</v>
      </c>
      <c r="AK50" s="3">
        <v>725</v>
      </c>
      <c r="AL50" s="3" t="s">
        <v>104</v>
      </c>
      <c r="AM50" s="3" t="s">
        <v>104</v>
      </c>
      <c r="AN50" s="3" t="s">
        <v>104</v>
      </c>
      <c r="AO50" s="3">
        <v>800</v>
      </c>
      <c r="AP50" s="3" t="s">
        <v>104</v>
      </c>
      <c r="AQ50" s="3" t="s">
        <v>104</v>
      </c>
      <c r="AR50" s="3">
        <v>725</v>
      </c>
      <c r="AS50" s="3">
        <v>675</v>
      </c>
      <c r="AT50" s="3">
        <v>575</v>
      </c>
      <c r="AU50" s="3" t="s">
        <v>104</v>
      </c>
      <c r="AV50" s="3">
        <v>625</v>
      </c>
      <c r="AW50" s="3">
        <v>625</v>
      </c>
      <c r="AX50" s="3">
        <v>825</v>
      </c>
    </row>
    <row r="51" spans="1:50" ht="15" customHeight="1" x14ac:dyDescent="0.3">
      <c r="A51" s="3" t="s">
        <v>8</v>
      </c>
      <c r="B51" s="3" t="s">
        <v>159</v>
      </c>
      <c r="D51" s="3" t="s">
        <v>104</v>
      </c>
      <c r="E51" s="3">
        <v>150</v>
      </c>
      <c r="F51" s="3">
        <v>250</v>
      </c>
      <c r="G51" s="3" t="s">
        <v>104</v>
      </c>
      <c r="H51" s="3" t="s">
        <v>104</v>
      </c>
      <c r="I51" s="3" t="s">
        <v>104</v>
      </c>
      <c r="J51" s="3">
        <v>175</v>
      </c>
      <c r="K51" s="3">
        <v>125</v>
      </c>
      <c r="L51" s="3">
        <v>575</v>
      </c>
      <c r="M51" s="3">
        <v>625</v>
      </c>
      <c r="N51" s="3">
        <v>775</v>
      </c>
      <c r="O51" s="3">
        <v>725</v>
      </c>
      <c r="P51" s="3">
        <v>725</v>
      </c>
      <c r="Q51" s="3">
        <v>675</v>
      </c>
      <c r="R51" s="3" t="s">
        <v>104</v>
      </c>
      <c r="S51" s="3">
        <v>150</v>
      </c>
      <c r="T51" s="3">
        <v>450</v>
      </c>
      <c r="U51" s="3">
        <v>450</v>
      </c>
      <c r="V51" s="3">
        <v>600</v>
      </c>
      <c r="W51" s="3">
        <v>550</v>
      </c>
      <c r="X51" s="3">
        <v>600</v>
      </c>
      <c r="Y51" s="3">
        <v>550</v>
      </c>
      <c r="Z51" s="3">
        <v>450</v>
      </c>
      <c r="AA51" s="3">
        <v>450</v>
      </c>
      <c r="AB51" s="3">
        <v>625</v>
      </c>
      <c r="AC51" s="3">
        <v>250</v>
      </c>
      <c r="AD51" s="3">
        <v>150</v>
      </c>
      <c r="AE51" s="3">
        <v>675</v>
      </c>
      <c r="AF51" s="3">
        <v>775</v>
      </c>
      <c r="AG51" s="3">
        <v>725</v>
      </c>
      <c r="AH51" s="3" t="s">
        <v>104</v>
      </c>
      <c r="AI51" s="3">
        <v>625</v>
      </c>
      <c r="AJ51" s="3">
        <v>775</v>
      </c>
      <c r="AK51" s="3">
        <v>725</v>
      </c>
      <c r="AL51" s="3" t="s">
        <v>104</v>
      </c>
      <c r="AM51" s="3" t="s">
        <v>104</v>
      </c>
      <c r="AN51" s="3" t="s">
        <v>104</v>
      </c>
      <c r="AO51" s="3">
        <v>800</v>
      </c>
      <c r="AP51" s="3" t="s">
        <v>104</v>
      </c>
      <c r="AQ51" s="3" t="s">
        <v>104</v>
      </c>
      <c r="AR51" s="3">
        <v>725</v>
      </c>
      <c r="AS51" s="3">
        <v>675</v>
      </c>
      <c r="AT51" s="3">
        <v>575</v>
      </c>
      <c r="AU51" s="3" t="s">
        <v>104</v>
      </c>
      <c r="AV51" s="3">
        <v>625</v>
      </c>
      <c r="AW51" s="3">
        <v>625</v>
      </c>
      <c r="AX51" s="3">
        <v>825</v>
      </c>
    </row>
    <row r="52" spans="1:50" ht="15" customHeight="1" x14ac:dyDescent="0.3">
      <c r="A52" s="3" t="s">
        <v>8</v>
      </c>
      <c r="B52" s="3" t="s">
        <v>160</v>
      </c>
      <c r="D52" s="3" t="s">
        <v>104</v>
      </c>
      <c r="E52" s="3">
        <v>150</v>
      </c>
      <c r="F52" s="3">
        <v>250</v>
      </c>
      <c r="G52" s="3" t="s">
        <v>104</v>
      </c>
      <c r="H52" s="3" t="s">
        <v>104</v>
      </c>
      <c r="I52" s="3" t="s">
        <v>104</v>
      </c>
      <c r="J52" s="3">
        <v>175</v>
      </c>
      <c r="K52" s="3">
        <v>125</v>
      </c>
      <c r="L52" s="3">
        <v>575</v>
      </c>
      <c r="M52" s="3">
        <v>625</v>
      </c>
      <c r="N52" s="3">
        <v>775</v>
      </c>
      <c r="O52" s="3">
        <v>725</v>
      </c>
      <c r="P52" s="3">
        <v>725</v>
      </c>
      <c r="Q52" s="3">
        <v>675</v>
      </c>
      <c r="R52" s="3" t="s">
        <v>104</v>
      </c>
      <c r="S52" s="3">
        <v>150</v>
      </c>
      <c r="T52" s="3">
        <v>450</v>
      </c>
      <c r="U52" s="3">
        <v>450</v>
      </c>
      <c r="V52" s="3">
        <v>600</v>
      </c>
      <c r="W52" s="3">
        <v>550</v>
      </c>
      <c r="X52" s="3">
        <v>600</v>
      </c>
      <c r="Y52" s="3">
        <v>550</v>
      </c>
      <c r="Z52" s="3">
        <v>450</v>
      </c>
      <c r="AA52" s="3">
        <v>450</v>
      </c>
      <c r="AB52" s="3">
        <v>625</v>
      </c>
      <c r="AC52" s="3">
        <v>250</v>
      </c>
      <c r="AD52" s="3">
        <v>150</v>
      </c>
      <c r="AE52" s="3">
        <v>675</v>
      </c>
      <c r="AF52" s="3">
        <v>775</v>
      </c>
      <c r="AG52" s="3">
        <v>725</v>
      </c>
      <c r="AH52" s="3" t="s">
        <v>104</v>
      </c>
      <c r="AI52" s="3">
        <v>625</v>
      </c>
      <c r="AJ52" s="3">
        <v>775</v>
      </c>
      <c r="AK52" s="3">
        <v>725</v>
      </c>
      <c r="AL52" s="3" t="s">
        <v>104</v>
      </c>
      <c r="AM52" s="3" t="s">
        <v>104</v>
      </c>
      <c r="AN52" s="3" t="s">
        <v>104</v>
      </c>
      <c r="AO52" s="3">
        <v>800</v>
      </c>
      <c r="AP52" s="3" t="s">
        <v>104</v>
      </c>
      <c r="AQ52" s="3" t="s">
        <v>104</v>
      </c>
      <c r="AR52" s="3">
        <v>725</v>
      </c>
      <c r="AS52" s="3">
        <v>675</v>
      </c>
      <c r="AT52" s="3">
        <v>575</v>
      </c>
      <c r="AU52" s="3" t="s">
        <v>104</v>
      </c>
      <c r="AV52" s="3">
        <v>625</v>
      </c>
      <c r="AW52" s="3">
        <v>625</v>
      </c>
      <c r="AX52" s="3">
        <v>825</v>
      </c>
    </row>
    <row r="53" spans="1:50" ht="15" customHeight="1" x14ac:dyDescent="0.3">
      <c r="A53" s="3" t="s">
        <v>8</v>
      </c>
      <c r="B53" s="3" t="s">
        <v>161</v>
      </c>
      <c r="D53" s="3" t="s">
        <v>104</v>
      </c>
      <c r="E53" s="3">
        <v>150</v>
      </c>
      <c r="F53" s="3">
        <v>250</v>
      </c>
      <c r="G53" s="3" t="s">
        <v>104</v>
      </c>
      <c r="H53" s="3" t="s">
        <v>104</v>
      </c>
      <c r="I53" s="3" t="s">
        <v>104</v>
      </c>
      <c r="J53" s="3">
        <v>175</v>
      </c>
      <c r="K53" s="3">
        <v>125</v>
      </c>
      <c r="L53" s="3">
        <v>575</v>
      </c>
      <c r="M53" s="3">
        <v>625</v>
      </c>
      <c r="N53" s="3">
        <v>775</v>
      </c>
      <c r="O53" s="3">
        <v>725</v>
      </c>
      <c r="P53" s="3">
        <v>725</v>
      </c>
      <c r="Q53" s="3">
        <v>675</v>
      </c>
      <c r="R53" s="3" t="s">
        <v>104</v>
      </c>
      <c r="S53" s="3">
        <v>150</v>
      </c>
      <c r="T53" s="3">
        <v>450</v>
      </c>
      <c r="U53" s="3">
        <v>450</v>
      </c>
      <c r="V53" s="3">
        <v>600</v>
      </c>
      <c r="W53" s="3">
        <v>550</v>
      </c>
      <c r="X53" s="3">
        <v>600</v>
      </c>
      <c r="Y53" s="3">
        <v>550</v>
      </c>
      <c r="Z53" s="3">
        <v>450</v>
      </c>
      <c r="AA53" s="3">
        <v>450</v>
      </c>
      <c r="AB53" s="3">
        <v>625</v>
      </c>
      <c r="AC53" s="3">
        <v>250</v>
      </c>
      <c r="AD53" s="3">
        <v>150</v>
      </c>
      <c r="AE53" s="3">
        <v>675</v>
      </c>
      <c r="AF53" s="3">
        <v>775</v>
      </c>
      <c r="AG53" s="3">
        <v>725</v>
      </c>
      <c r="AH53" s="3" t="s">
        <v>104</v>
      </c>
      <c r="AI53" s="3">
        <v>625</v>
      </c>
      <c r="AJ53" s="3">
        <v>775</v>
      </c>
      <c r="AK53" s="3">
        <v>725</v>
      </c>
      <c r="AL53" s="3" t="s">
        <v>104</v>
      </c>
      <c r="AM53" s="3" t="s">
        <v>104</v>
      </c>
      <c r="AN53" s="3" t="s">
        <v>104</v>
      </c>
      <c r="AO53" s="3">
        <v>800</v>
      </c>
      <c r="AP53" s="3" t="s">
        <v>104</v>
      </c>
      <c r="AQ53" s="3" t="s">
        <v>104</v>
      </c>
      <c r="AR53" s="3">
        <v>725</v>
      </c>
      <c r="AS53" s="3">
        <v>675</v>
      </c>
      <c r="AT53" s="3">
        <v>575</v>
      </c>
      <c r="AU53" s="3" t="s">
        <v>104</v>
      </c>
      <c r="AV53" s="3">
        <v>625</v>
      </c>
      <c r="AW53" s="3">
        <v>625</v>
      </c>
      <c r="AX53" s="3">
        <v>825</v>
      </c>
    </row>
    <row r="54" spans="1:50" ht="15" customHeight="1" x14ac:dyDescent="0.3">
      <c r="A54" s="3" t="s">
        <v>8</v>
      </c>
      <c r="B54" s="3" t="s">
        <v>162</v>
      </c>
      <c r="D54" s="3" t="s">
        <v>104</v>
      </c>
      <c r="E54" s="3">
        <v>150</v>
      </c>
      <c r="F54" s="3">
        <v>250</v>
      </c>
      <c r="G54" s="3" t="s">
        <v>104</v>
      </c>
      <c r="H54" s="3" t="s">
        <v>104</v>
      </c>
      <c r="I54" s="3" t="s">
        <v>104</v>
      </c>
      <c r="J54" s="3">
        <v>175</v>
      </c>
      <c r="K54" s="3">
        <v>125</v>
      </c>
      <c r="L54" s="3">
        <v>575</v>
      </c>
      <c r="M54" s="3">
        <v>625</v>
      </c>
      <c r="N54" s="3">
        <v>775</v>
      </c>
      <c r="O54" s="3">
        <v>725</v>
      </c>
      <c r="P54" s="3">
        <v>725</v>
      </c>
      <c r="Q54" s="3">
        <v>675</v>
      </c>
      <c r="R54" s="3" t="s">
        <v>104</v>
      </c>
      <c r="S54" s="3">
        <v>150</v>
      </c>
      <c r="T54" s="3">
        <v>450</v>
      </c>
      <c r="U54" s="3">
        <v>450</v>
      </c>
      <c r="V54" s="3">
        <v>600</v>
      </c>
      <c r="W54" s="3">
        <v>550</v>
      </c>
      <c r="X54" s="3">
        <v>600</v>
      </c>
      <c r="Y54" s="3">
        <v>550</v>
      </c>
      <c r="Z54" s="3">
        <v>450</v>
      </c>
      <c r="AA54" s="3">
        <v>450</v>
      </c>
      <c r="AB54" s="3">
        <v>625</v>
      </c>
      <c r="AC54" s="3">
        <v>250</v>
      </c>
      <c r="AD54" s="3">
        <v>150</v>
      </c>
      <c r="AE54" s="3">
        <v>675</v>
      </c>
      <c r="AF54" s="3">
        <v>775</v>
      </c>
      <c r="AG54" s="3">
        <v>725</v>
      </c>
      <c r="AH54" s="3" t="s">
        <v>104</v>
      </c>
      <c r="AI54" s="3">
        <v>625</v>
      </c>
      <c r="AJ54" s="3">
        <v>775</v>
      </c>
      <c r="AK54" s="3">
        <v>725</v>
      </c>
      <c r="AL54" s="3" t="s">
        <v>104</v>
      </c>
      <c r="AM54" s="3" t="s">
        <v>104</v>
      </c>
      <c r="AN54" s="3" t="s">
        <v>104</v>
      </c>
      <c r="AO54" s="3">
        <v>800</v>
      </c>
      <c r="AP54" s="3" t="s">
        <v>104</v>
      </c>
      <c r="AQ54" s="3" t="s">
        <v>104</v>
      </c>
      <c r="AR54" s="3">
        <v>725</v>
      </c>
      <c r="AS54" s="3">
        <v>675</v>
      </c>
      <c r="AT54" s="3">
        <v>575</v>
      </c>
      <c r="AU54" s="3" t="s">
        <v>104</v>
      </c>
      <c r="AV54" s="3">
        <v>625</v>
      </c>
      <c r="AW54" s="3">
        <v>625</v>
      </c>
      <c r="AX54" s="3">
        <v>825</v>
      </c>
    </row>
    <row r="55" spans="1:50" ht="15" customHeight="1" x14ac:dyDescent="0.3">
      <c r="A55" s="3" t="s">
        <v>8</v>
      </c>
      <c r="B55" s="3" t="s">
        <v>163</v>
      </c>
      <c r="D55" s="3" t="s">
        <v>104</v>
      </c>
      <c r="E55" s="3">
        <v>150</v>
      </c>
      <c r="F55" s="3">
        <v>250</v>
      </c>
      <c r="G55" s="3" t="s">
        <v>104</v>
      </c>
      <c r="H55" s="3" t="s">
        <v>104</v>
      </c>
      <c r="I55" s="3" t="s">
        <v>104</v>
      </c>
      <c r="J55" s="3">
        <v>175</v>
      </c>
      <c r="K55" s="3">
        <v>125</v>
      </c>
      <c r="L55" s="3">
        <v>575</v>
      </c>
      <c r="M55" s="3">
        <v>625</v>
      </c>
      <c r="N55" s="3">
        <v>775</v>
      </c>
      <c r="O55" s="3">
        <v>725</v>
      </c>
      <c r="P55" s="3">
        <v>725</v>
      </c>
      <c r="Q55" s="3">
        <v>675</v>
      </c>
      <c r="R55" s="3" t="s">
        <v>104</v>
      </c>
      <c r="S55" s="3">
        <v>150</v>
      </c>
      <c r="T55" s="3">
        <v>450</v>
      </c>
      <c r="U55" s="3">
        <v>450</v>
      </c>
      <c r="V55" s="3">
        <v>600</v>
      </c>
      <c r="W55" s="3">
        <v>550</v>
      </c>
      <c r="X55" s="3">
        <v>600</v>
      </c>
      <c r="Y55" s="3">
        <v>550</v>
      </c>
      <c r="Z55" s="3">
        <v>450</v>
      </c>
      <c r="AA55" s="3">
        <v>450</v>
      </c>
      <c r="AB55" s="3">
        <v>625</v>
      </c>
      <c r="AC55" s="3">
        <v>250</v>
      </c>
      <c r="AD55" s="3">
        <v>150</v>
      </c>
      <c r="AE55" s="3">
        <v>675</v>
      </c>
      <c r="AF55" s="3">
        <v>775</v>
      </c>
      <c r="AG55" s="3">
        <v>725</v>
      </c>
      <c r="AH55" s="3" t="s">
        <v>104</v>
      </c>
      <c r="AI55" s="3">
        <v>625</v>
      </c>
      <c r="AJ55" s="3">
        <v>775</v>
      </c>
      <c r="AK55" s="3">
        <v>725</v>
      </c>
      <c r="AL55" s="3" t="s">
        <v>104</v>
      </c>
      <c r="AM55" s="3" t="s">
        <v>104</v>
      </c>
      <c r="AN55" s="3" t="s">
        <v>104</v>
      </c>
      <c r="AO55" s="3">
        <v>800</v>
      </c>
      <c r="AP55" s="3" t="s">
        <v>104</v>
      </c>
      <c r="AQ55" s="3" t="s">
        <v>104</v>
      </c>
      <c r="AR55" s="3">
        <v>725</v>
      </c>
      <c r="AS55" s="3">
        <v>675</v>
      </c>
      <c r="AT55" s="3">
        <v>575</v>
      </c>
      <c r="AU55" s="3" t="s">
        <v>104</v>
      </c>
      <c r="AV55" s="3">
        <v>625</v>
      </c>
      <c r="AW55" s="3">
        <v>625</v>
      </c>
      <c r="AX55" s="3">
        <v>825</v>
      </c>
    </row>
    <row r="56" spans="1:50" ht="15" customHeight="1" x14ac:dyDescent="0.3">
      <c r="A56" s="3" t="s">
        <v>8</v>
      </c>
      <c r="B56" s="3" t="s">
        <v>164</v>
      </c>
      <c r="D56" s="3" t="s">
        <v>104</v>
      </c>
      <c r="E56" s="3">
        <v>150</v>
      </c>
      <c r="F56" s="3">
        <v>250</v>
      </c>
      <c r="G56" s="3" t="s">
        <v>104</v>
      </c>
      <c r="H56" s="3" t="s">
        <v>104</v>
      </c>
      <c r="I56" s="3" t="s">
        <v>104</v>
      </c>
      <c r="J56" s="3">
        <v>175</v>
      </c>
      <c r="K56" s="3">
        <v>125</v>
      </c>
      <c r="L56" s="3">
        <v>575</v>
      </c>
      <c r="M56" s="3">
        <v>625</v>
      </c>
      <c r="N56" s="3">
        <v>775</v>
      </c>
      <c r="O56" s="3">
        <v>725</v>
      </c>
      <c r="P56" s="3">
        <v>725</v>
      </c>
      <c r="Q56" s="3">
        <v>675</v>
      </c>
      <c r="R56" s="3" t="s">
        <v>104</v>
      </c>
      <c r="S56" s="3">
        <v>150</v>
      </c>
      <c r="T56" s="3">
        <v>450</v>
      </c>
      <c r="U56" s="3">
        <v>450</v>
      </c>
      <c r="V56" s="3">
        <v>600</v>
      </c>
      <c r="W56" s="3">
        <v>550</v>
      </c>
      <c r="X56" s="3">
        <v>600</v>
      </c>
      <c r="Y56" s="3">
        <v>550</v>
      </c>
      <c r="Z56" s="3">
        <v>450</v>
      </c>
      <c r="AA56" s="3">
        <v>450</v>
      </c>
      <c r="AB56" s="3">
        <v>625</v>
      </c>
      <c r="AC56" s="3">
        <v>250</v>
      </c>
      <c r="AD56" s="3">
        <v>150</v>
      </c>
      <c r="AE56" s="3">
        <v>675</v>
      </c>
      <c r="AF56" s="3">
        <v>775</v>
      </c>
      <c r="AG56" s="3">
        <v>725</v>
      </c>
      <c r="AH56" s="3" t="s">
        <v>104</v>
      </c>
      <c r="AI56" s="3">
        <v>625</v>
      </c>
      <c r="AJ56" s="3">
        <v>775</v>
      </c>
      <c r="AK56" s="3">
        <v>725</v>
      </c>
      <c r="AL56" s="3" t="s">
        <v>104</v>
      </c>
      <c r="AM56" s="3" t="s">
        <v>104</v>
      </c>
      <c r="AN56" s="3" t="s">
        <v>104</v>
      </c>
      <c r="AO56" s="3">
        <v>800</v>
      </c>
      <c r="AP56" s="3" t="s">
        <v>104</v>
      </c>
      <c r="AQ56" s="3" t="s">
        <v>104</v>
      </c>
      <c r="AR56" s="3">
        <v>725</v>
      </c>
      <c r="AS56" s="3">
        <v>675</v>
      </c>
      <c r="AT56" s="3">
        <v>575</v>
      </c>
      <c r="AU56" s="3" t="s">
        <v>104</v>
      </c>
      <c r="AV56" s="3">
        <v>625</v>
      </c>
      <c r="AW56" s="3">
        <v>625</v>
      </c>
      <c r="AX56" s="3">
        <v>825</v>
      </c>
    </row>
    <row r="57" spans="1:50" ht="15" customHeight="1" x14ac:dyDescent="0.3">
      <c r="A57" s="3" t="s">
        <v>8</v>
      </c>
      <c r="B57" s="3" t="s">
        <v>165</v>
      </c>
      <c r="D57" s="3" t="s">
        <v>104</v>
      </c>
      <c r="E57" s="3">
        <v>150</v>
      </c>
      <c r="F57" s="3">
        <v>250</v>
      </c>
      <c r="G57" s="3" t="s">
        <v>104</v>
      </c>
      <c r="H57" s="3" t="s">
        <v>104</v>
      </c>
      <c r="I57" s="3" t="s">
        <v>104</v>
      </c>
      <c r="J57" s="3">
        <v>175</v>
      </c>
      <c r="K57" s="3">
        <v>125</v>
      </c>
      <c r="L57" s="3">
        <v>575</v>
      </c>
      <c r="M57" s="3">
        <v>625</v>
      </c>
      <c r="N57" s="3">
        <v>775</v>
      </c>
      <c r="O57" s="3">
        <v>725</v>
      </c>
      <c r="P57" s="3">
        <v>725</v>
      </c>
      <c r="Q57" s="3">
        <v>675</v>
      </c>
      <c r="R57" s="3" t="s">
        <v>104</v>
      </c>
      <c r="S57" s="3">
        <v>150</v>
      </c>
      <c r="T57" s="3">
        <v>450</v>
      </c>
      <c r="U57" s="3">
        <v>450</v>
      </c>
      <c r="V57" s="3">
        <v>600</v>
      </c>
      <c r="W57" s="3">
        <v>550</v>
      </c>
      <c r="X57" s="3">
        <v>600</v>
      </c>
      <c r="Y57" s="3">
        <v>550</v>
      </c>
      <c r="Z57" s="3">
        <v>450</v>
      </c>
      <c r="AA57" s="3">
        <v>450</v>
      </c>
      <c r="AB57" s="3">
        <v>625</v>
      </c>
      <c r="AC57" s="3">
        <v>250</v>
      </c>
      <c r="AD57" s="3">
        <v>150</v>
      </c>
      <c r="AE57" s="3">
        <v>675</v>
      </c>
      <c r="AF57" s="3">
        <v>775</v>
      </c>
      <c r="AG57" s="3">
        <v>725</v>
      </c>
      <c r="AH57" s="3" t="s">
        <v>104</v>
      </c>
      <c r="AI57" s="3">
        <v>625</v>
      </c>
      <c r="AJ57" s="3">
        <v>775</v>
      </c>
      <c r="AK57" s="3">
        <v>725</v>
      </c>
      <c r="AL57" s="3" t="s">
        <v>104</v>
      </c>
      <c r="AM57" s="3" t="s">
        <v>104</v>
      </c>
      <c r="AN57" s="3" t="s">
        <v>104</v>
      </c>
      <c r="AO57" s="3">
        <v>800</v>
      </c>
      <c r="AP57" s="3" t="s">
        <v>104</v>
      </c>
      <c r="AQ57" s="3" t="s">
        <v>104</v>
      </c>
      <c r="AR57" s="3">
        <v>725</v>
      </c>
      <c r="AS57" s="3">
        <v>675</v>
      </c>
      <c r="AT57" s="3">
        <v>575</v>
      </c>
      <c r="AU57" s="3" t="s">
        <v>104</v>
      </c>
      <c r="AV57" s="3">
        <v>625</v>
      </c>
      <c r="AW57" s="3">
        <v>625</v>
      </c>
      <c r="AX57" s="3">
        <v>825</v>
      </c>
    </row>
    <row r="58" spans="1:50" ht="15" customHeight="1" x14ac:dyDescent="0.3">
      <c r="A58" s="3" t="s">
        <v>8</v>
      </c>
      <c r="B58" s="3" t="s">
        <v>166</v>
      </c>
      <c r="D58" s="3" t="s">
        <v>104</v>
      </c>
      <c r="E58" s="3">
        <v>150</v>
      </c>
      <c r="F58" s="3">
        <v>250</v>
      </c>
      <c r="G58" s="3" t="s">
        <v>104</v>
      </c>
      <c r="H58" s="3" t="s">
        <v>104</v>
      </c>
      <c r="I58" s="3" t="s">
        <v>104</v>
      </c>
      <c r="J58" s="3">
        <v>175</v>
      </c>
      <c r="K58" s="3">
        <v>125</v>
      </c>
      <c r="L58" s="3">
        <v>575</v>
      </c>
      <c r="M58" s="3">
        <v>625</v>
      </c>
      <c r="N58" s="3">
        <v>775</v>
      </c>
      <c r="O58" s="3">
        <v>725</v>
      </c>
      <c r="P58" s="3">
        <v>725</v>
      </c>
      <c r="Q58" s="3">
        <v>675</v>
      </c>
      <c r="R58" s="3" t="s">
        <v>104</v>
      </c>
      <c r="S58" s="3">
        <v>150</v>
      </c>
      <c r="T58" s="3">
        <v>450</v>
      </c>
      <c r="U58" s="3">
        <v>450</v>
      </c>
      <c r="V58" s="3">
        <v>600</v>
      </c>
      <c r="W58" s="3">
        <v>550</v>
      </c>
      <c r="X58" s="3">
        <v>600</v>
      </c>
      <c r="Y58" s="3">
        <v>550</v>
      </c>
      <c r="Z58" s="3">
        <v>450</v>
      </c>
      <c r="AA58" s="3">
        <v>450</v>
      </c>
      <c r="AB58" s="3">
        <v>625</v>
      </c>
      <c r="AC58" s="3">
        <v>250</v>
      </c>
      <c r="AD58" s="3">
        <v>150</v>
      </c>
      <c r="AE58" s="3">
        <v>675</v>
      </c>
      <c r="AF58" s="3">
        <v>775</v>
      </c>
      <c r="AG58" s="3">
        <v>725</v>
      </c>
      <c r="AH58" s="3" t="s">
        <v>104</v>
      </c>
      <c r="AI58" s="3">
        <v>625</v>
      </c>
      <c r="AJ58" s="3">
        <v>775</v>
      </c>
      <c r="AK58" s="3">
        <v>725</v>
      </c>
      <c r="AL58" s="3" t="s">
        <v>104</v>
      </c>
      <c r="AM58" s="3" t="s">
        <v>104</v>
      </c>
      <c r="AN58" s="3" t="s">
        <v>104</v>
      </c>
      <c r="AO58" s="3">
        <v>800</v>
      </c>
      <c r="AP58" s="3" t="s">
        <v>104</v>
      </c>
      <c r="AQ58" s="3" t="s">
        <v>104</v>
      </c>
      <c r="AR58" s="3">
        <v>725</v>
      </c>
      <c r="AS58" s="3">
        <v>675</v>
      </c>
      <c r="AT58" s="3">
        <v>575</v>
      </c>
      <c r="AU58" s="3" t="s">
        <v>104</v>
      </c>
      <c r="AV58" s="3">
        <v>625</v>
      </c>
      <c r="AW58" s="3">
        <v>625</v>
      </c>
      <c r="AX58" s="3">
        <v>825</v>
      </c>
    </row>
    <row r="59" spans="1:50" ht="15" customHeight="1" x14ac:dyDescent="0.3">
      <c r="A59" s="3" t="s">
        <v>8</v>
      </c>
      <c r="B59" s="3" t="s">
        <v>167</v>
      </c>
      <c r="D59" s="3" t="s">
        <v>104</v>
      </c>
      <c r="E59" s="3">
        <v>150</v>
      </c>
      <c r="F59" s="3">
        <v>250</v>
      </c>
      <c r="G59" s="3" t="s">
        <v>104</v>
      </c>
      <c r="H59" s="3" t="s">
        <v>104</v>
      </c>
      <c r="I59" s="3" t="s">
        <v>104</v>
      </c>
      <c r="J59" s="3">
        <v>175</v>
      </c>
      <c r="K59" s="3">
        <v>125</v>
      </c>
      <c r="L59" s="3">
        <v>575</v>
      </c>
      <c r="M59" s="3">
        <v>625</v>
      </c>
      <c r="N59" s="3">
        <v>775</v>
      </c>
      <c r="O59" s="3">
        <v>725</v>
      </c>
      <c r="P59" s="3">
        <v>725</v>
      </c>
      <c r="Q59" s="3">
        <v>675</v>
      </c>
      <c r="R59" s="3" t="s">
        <v>104</v>
      </c>
      <c r="S59" s="3">
        <v>150</v>
      </c>
      <c r="T59" s="3">
        <v>450</v>
      </c>
      <c r="U59" s="3">
        <v>450</v>
      </c>
      <c r="V59" s="3">
        <v>600</v>
      </c>
      <c r="W59" s="3">
        <v>550</v>
      </c>
      <c r="X59" s="3">
        <v>600</v>
      </c>
      <c r="Y59" s="3">
        <v>550</v>
      </c>
      <c r="Z59" s="3">
        <v>450</v>
      </c>
      <c r="AA59" s="3">
        <v>450</v>
      </c>
      <c r="AB59" s="3">
        <v>625</v>
      </c>
      <c r="AC59" s="3">
        <v>250</v>
      </c>
      <c r="AD59" s="3">
        <v>150</v>
      </c>
      <c r="AE59" s="3">
        <v>675</v>
      </c>
      <c r="AF59" s="3">
        <v>775</v>
      </c>
      <c r="AG59" s="3">
        <v>725</v>
      </c>
      <c r="AH59" s="3" t="s">
        <v>104</v>
      </c>
      <c r="AI59" s="3">
        <v>625</v>
      </c>
      <c r="AJ59" s="3">
        <v>775</v>
      </c>
      <c r="AK59" s="3">
        <v>725</v>
      </c>
      <c r="AL59" s="3" t="s">
        <v>104</v>
      </c>
      <c r="AM59" s="3" t="s">
        <v>104</v>
      </c>
      <c r="AN59" s="3" t="s">
        <v>104</v>
      </c>
      <c r="AO59" s="3">
        <v>800</v>
      </c>
      <c r="AP59" s="3" t="s">
        <v>104</v>
      </c>
      <c r="AQ59" s="3" t="s">
        <v>104</v>
      </c>
      <c r="AR59" s="3">
        <v>725</v>
      </c>
      <c r="AS59" s="3">
        <v>675</v>
      </c>
      <c r="AT59" s="3">
        <v>575</v>
      </c>
      <c r="AU59" s="3" t="s">
        <v>104</v>
      </c>
      <c r="AV59" s="3">
        <v>625</v>
      </c>
      <c r="AW59" s="3">
        <v>625</v>
      </c>
      <c r="AX59" s="3">
        <v>825</v>
      </c>
    </row>
    <row r="60" spans="1:50" ht="15" customHeight="1" x14ac:dyDescent="0.3">
      <c r="A60" s="3" t="s">
        <v>17</v>
      </c>
      <c r="B60" s="3" t="s">
        <v>168</v>
      </c>
      <c r="D60" s="3" t="s">
        <v>104</v>
      </c>
      <c r="E60" s="3">
        <v>150</v>
      </c>
      <c r="F60" s="3">
        <v>250</v>
      </c>
      <c r="G60" s="3" t="s">
        <v>104</v>
      </c>
      <c r="H60" s="3" t="s">
        <v>104</v>
      </c>
      <c r="I60" s="3" t="s">
        <v>104</v>
      </c>
      <c r="J60" s="3">
        <v>175</v>
      </c>
      <c r="K60" s="3">
        <v>125</v>
      </c>
      <c r="L60" s="3">
        <v>525</v>
      </c>
      <c r="M60" s="3">
        <v>575</v>
      </c>
      <c r="N60" s="3">
        <v>725</v>
      </c>
      <c r="O60" s="3">
        <v>675</v>
      </c>
      <c r="P60" s="3">
        <v>675</v>
      </c>
      <c r="Q60" s="3">
        <v>625</v>
      </c>
      <c r="R60" s="3" t="s">
        <v>104</v>
      </c>
      <c r="S60" s="3">
        <v>150</v>
      </c>
      <c r="T60" s="3">
        <v>400</v>
      </c>
      <c r="U60" s="3">
        <v>400</v>
      </c>
      <c r="V60" s="3">
        <v>550</v>
      </c>
      <c r="W60" s="3">
        <v>500</v>
      </c>
      <c r="X60" s="3">
        <v>550</v>
      </c>
      <c r="Y60" s="3">
        <v>500</v>
      </c>
      <c r="Z60" s="3">
        <v>400</v>
      </c>
      <c r="AA60" s="3">
        <v>400</v>
      </c>
      <c r="AB60" s="3">
        <v>575</v>
      </c>
      <c r="AC60" s="3">
        <v>250</v>
      </c>
      <c r="AD60" s="3">
        <v>150</v>
      </c>
      <c r="AE60" s="3">
        <v>625</v>
      </c>
      <c r="AF60" s="3">
        <v>725</v>
      </c>
      <c r="AG60" s="3">
        <v>675</v>
      </c>
      <c r="AH60" s="3" t="s">
        <v>104</v>
      </c>
      <c r="AI60" s="3">
        <v>575</v>
      </c>
      <c r="AJ60" s="3">
        <v>725</v>
      </c>
      <c r="AK60" s="3">
        <v>675</v>
      </c>
      <c r="AL60" s="3" t="s">
        <v>104</v>
      </c>
      <c r="AM60" s="3" t="s">
        <v>104</v>
      </c>
      <c r="AN60" s="3" t="s">
        <v>104</v>
      </c>
      <c r="AO60" s="3">
        <v>750</v>
      </c>
      <c r="AP60" s="3" t="s">
        <v>104</v>
      </c>
      <c r="AQ60" s="3" t="s">
        <v>104</v>
      </c>
      <c r="AR60" s="3">
        <v>675</v>
      </c>
      <c r="AS60" s="3">
        <v>625</v>
      </c>
      <c r="AT60" s="3">
        <v>525</v>
      </c>
      <c r="AU60" s="3" t="s">
        <v>104</v>
      </c>
      <c r="AV60" s="3">
        <v>575</v>
      </c>
      <c r="AW60" s="3">
        <v>575</v>
      </c>
      <c r="AX60" s="3">
        <v>775</v>
      </c>
    </row>
    <row r="61" spans="1:50" ht="15" customHeight="1" x14ac:dyDescent="0.3">
      <c r="A61" s="3" t="s">
        <v>17</v>
      </c>
      <c r="B61" s="3" t="s">
        <v>169</v>
      </c>
      <c r="D61" s="3" t="s">
        <v>104</v>
      </c>
      <c r="E61" s="3">
        <v>150</v>
      </c>
      <c r="F61" s="3">
        <v>250</v>
      </c>
      <c r="G61" s="3" t="s">
        <v>104</v>
      </c>
      <c r="H61" s="3" t="s">
        <v>104</v>
      </c>
      <c r="I61" s="3" t="s">
        <v>104</v>
      </c>
      <c r="J61" s="3">
        <v>175</v>
      </c>
      <c r="K61" s="3">
        <v>125</v>
      </c>
      <c r="L61" s="3">
        <v>525</v>
      </c>
      <c r="M61" s="3">
        <v>575</v>
      </c>
      <c r="N61" s="3">
        <v>725</v>
      </c>
      <c r="O61" s="3">
        <v>675</v>
      </c>
      <c r="P61" s="3">
        <v>675</v>
      </c>
      <c r="Q61" s="3">
        <v>625</v>
      </c>
      <c r="R61" s="3" t="s">
        <v>104</v>
      </c>
      <c r="S61" s="3">
        <v>150</v>
      </c>
      <c r="T61" s="3">
        <v>400</v>
      </c>
      <c r="U61" s="3">
        <v>400</v>
      </c>
      <c r="V61" s="3">
        <v>550</v>
      </c>
      <c r="W61" s="3">
        <v>500</v>
      </c>
      <c r="X61" s="3">
        <v>550</v>
      </c>
      <c r="Y61" s="3">
        <v>500</v>
      </c>
      <c r="Z61" s="3">
        <v>400</v>
      </c>
      <c r="AA61" s="3">
        <v>400</v>
      </c>
      <c r="AB61" s="3">
        <v>575</v>
      </c>
      <c r="AC61" s="3">
        <v>250</v>
      </c>
      <c r="AD61" s="3">
        <v>150</v>
      </c>
      <c r="AE61" s="3">
        <v>625</v>
      </c>
      <c r="AF61" s="3">
        <v>725</v>
      </c>
      <c r="AG61" s="3">
        <v>675</v>
      </c>
      <c r="AH61" s="3" t="s">
        <v>104</v>
      </c>
      <c r="AI61" s="3">
        <v>575</v>
      </c>
      <c r="AJ61" s="3">
        <v>725</v>
      </c>
      <c r="AK61" s="3">
        <v>675</v>
      </c>
      <c r="AL61" s="3" t="s">
        <v>104</v>
      </c>
      <c r="AM61" s="3" t="s">
        <v>104</v>
      </c>
      <c r="AN61" s="3" t="s">
        <v>104</v>
      </c>
      <c r="AO61" s="3">
        <v>750</v>
      </c>
      <c r="AP61" s="3" t="s">
        <v>104</v>
      </c>
      <c r="AQ61" s="3" t="s">
        <v>104</v>
      </c>
      <c r="AR61" s="3">
        <v>675</v>
      </c>
      <c r="AS61" s="3">
        <v>625</v>
      </c>
      <c r="AT61" s="3">
        <v>525</v>
      </c>
      <c r="AU61" s="3" t="s">
        <v>104</v>
      </c>
      <c r="AV61" s="3">
        <v>575</v>
      </c>
      <c r="AW61" s="3">
        <v>575</v>
      </c>
      <c r="AX61" s="3">
        <v>775</v>
      </c>
    </row>
    <row r="62" spans="1:50" ht="15" customHeight="1" x14ac:dyDescent="0.3">
      <c r="A62" s="3" t="s">
        <v>17</v>
      </c>
      <c r="B62" s="3" t="s">
        <v>170</v>
      </c>
      <c r="D62" s="3" t="s">
        <v>104</v>
      </c>
      <c r="E62" s="3">
        <v>150</v>
      </c>
      <c r="F62" s="3">
        <v>250</v>
      </c>
      <c r="G62" s="3" t="s">
        <v>104</v>
      </c>
      <c r="H62" s="3" t="s">
        <v>104</v>
      </c>
      <c r="I62" s="3" t="s">
        <v>104</v>
      </c>
      <c r="J62" s="3">
        <v>175</v>
      </c>
      <c r="K62" s="3">
        <v>125</v>
      </c>
      <c r="L62" s="3">
        <v>525</v>
      </c>
      <c r="M62" s="3">
        <v>575</v>
      </c>
      <c r="N62" s="3">
        <v>725</v>
      </c>
      <c r="O62" s="3">
        <v>675</v>
      </c>
      <c r="P62" s="3">
        <v>675</v>
      </c>
      <c r="Q62" s="3">
        <v>625</v>
      </c>
      <c r="R62" s="3" t="s">
        <v>104</v>
      </c>
      <c r="S62" s="3">
        <v>150</v>
      </c>
      <c r="T62" s="3">
        <v>400</v>
      </c>
      <c r="U62" s="3">
        <v>400</v>
      </c>
      <c r="V62" s="3">
        <v>550</v>
      </c>
      <c r="W62" s="3">
        <v>500</v>
      </c>
      <c r="X62" s="3">
        <v>550</v>
      </c>
      <c r="Y62" s="3">
        <v>500</v>
      </c>
      <c r="Z62" s="3">
        <v>400</v>
      </c>
      <c r="AA62" s="3">
        <v>400</v>
      </c>
      <c r="AB62" s="3">
        <v>575</v>
      </c>
      <c r="AC62" s="3">
        <v>250</v>
      </c>
      <c r="AD62" s="3">
        <v>150</v>
      </c>
      <c r="AE62" s="3">
        <v>625</v>
      </c>
      <c r="AF62" s="3">
        <v>725</v>
      </c>
      <c r="AG62" s="3">
        <v>675</v>
      </c>
      <c r="AH62" s="3" t="s">
        <v>104</v>
      </c>
      <c r="AI62" s="3">
        <v>575</v>
      </c>
      <c r="AJ62" s="3">
        <v>725</v>
      </c>
      <c r="AK62" s="3">
        <v>675</v>
      </c>
      <c r="AL62" s="3" t="s">
        <v>104</v>
      </c>
      <c r="AM62" s="3" t="s">
        <v>104</v>
      </c>
      <c r="AN62" s="3" t="s">
        <v>104</v>
      </c>
      <c r="AO62" s="3">
        <v>750</v>
      </c>
      <c r="AP62" s="3" t="s">
        <v>104</v>
      </c>
      <c r="AQ62" s="3" t="s">
        <v>104</v>
      </c>
      <c r="AR62" s="3">
        <v>675</v>
      </c>
      <c r="AS62" s="3">
        <v>625</v>
      </c>
      <c r="AT62" s="3">
        <v>525</v>
      </c>
      <c r="AU62" s="3" t="s">
        <v>104</v>
      </c>
      <c r="AV62" s="3">
        <v>575</v>
      </c>
      <c r="AW62" s="3">
        <v>575</v>
      </c>
      <c r="AX62" s="3">
        <v>775</v>
      </c>
    </row>
    <row r="63" spans="1:50" ht="15" customHeight="1" x14ac:dyDescent="0.3">
      <c r="A63" s="3" t="s">
        <v>17</v>
      </c>
      <c r="B63" s="3" t="s">
        <v>171</v>
      </c>
      <c r="D63" s="3" t="s">
        <v>104</v>
      </c>
      <c r="E63" s="3">
        <v>150</v>
      </c>
      <c r="F63" s="3">
        <v>250</v>
      </c>
      <c r="G63" s="3" t="s">
        <v>104</v>
      </c>
      <c r="H63" s="3" t="s">
        <v>104</v>
      </c>
      <c r="I63" s="3" t="s">
        <v>104</v>
      </c>
      <c r="J63" s="3">
        <v>175</v>
      </c>
      <c r="K63" s="3">
        <v>125</v>
      </c>
      <c r="L63" s="3">
        <v>525</v>
      </c>
      <c r="M63" s="3">
        <v>575</v>
      </c>
      <c r="N63" s="3">
        <v>725</v>
      </c>
      <c r="O63" s="3">
        <v>675</v>
      </c>
      <c r="P63" s="3">
        <v>675</v>
      </c>
      <c r="Q63" s="3">
        <v>625</v>
      </c>
      <c r="R63" s="3" t="s">
        <v>104</v>
      </c>
      <c r="S63" s="3">
        <v>150</v>
      </c>
      <c r="T63" s="3">
        <v>400</v>
      </c>
      <c r="U63" s="3">
        <v>400</v>
      </c>
      <c r="V63" s="3">
        <v>550</v>
      </c>
      <c r="W63" s="3">
        <v>500</v>
      </c>
      <c r="X63" s="3">
        <v>550</v>
      </c>
      <c r="Y63" s="3">
        <v>500</v>
      </c>
      <c r="Z63" s="3">
        <v>400</v>
      </c>
      <c r="AA63" s="3">
        <v>400</v>
      </c>
      <c r="AB63" s="3">
        <v>575</v>
      </c>
      <c r="AC63" s="3">
        <v>250</v>
      </c>
      <c r="AD63" s="3">
        <v>150</v>
      </c>
      <c r="AE63" s="3">
        <v>625</v>
      </c>
      <c r="AF63" s="3">
        <v>725</v>
      </c>
      <c r="AG63" s="3">
        <v>675</v>
      </c>
      <c r="AH63" s="3" t="s">
        <v>104</v>
      </c>
      <c r="AI63" s="3">
        <v>575</v>
      </c>
      <c r="AJ63" s="3">
        <v>725</v>
      </c>
      <c r="AK63" s="3">
        <v>675</v>
      </c>
      <c r="AL63" s="3" t="s">
        <v>104</v>
      </c>
      <c r="AM63" s="3" t="s">
        <v>104</v>
      </c>
      <c r="AN63" s="3" t="s">
        <v>104</v>
      </c>
      <c r="AO63" s="3">
        <v>750</v>
      </c>
      <c r="AP63" s="3" t="s">
        <v>104</v>
      </c>
      <c r="AQ63" s="3" t="s">
        <v>104</v>
      </c>
      <c r="AR63" s="3">
        <v>675</v>
      </c>
      <c r="AS63" s="3">
        <v>625</v>
      </c>
      <c r="AT63" s="3">
        <v>525</v>
      </c>
      <c r="AU63" s="3" t="s">
        <v>104</v>
      </c>
      <c r="AV63" s="3">
        <v>575</v>
      </c>
      <c r="AW63" s="3">
        <v>575</v>
      </c>
      <c r="AX63" s="3">
        <v>775</v>
      </c>
    </row>
    <row r="64" spans="1:50" ht="15" customHeight="1" x14ac:dyDescent="0.3">
      <c r="A64" s="3" t="s">
        <v>17</v>
      </c>
      <c r="B64" s="3" t="s">
        <v>172</v>
      </c>
      <c r="D64" s="3" t="s">
        <v>104</v>
      </c>
      <c r="E64" s="3">
        <v>150</v>
      </c>
      <c r="F64" s="3">
        <v>250</v>
      </c>
      <c r="G64" s="3" t="s">
        <v>104</v>
      </c>
      <c r="H64" s="3" t="s">
        <v>104</v>
      </c>
      <c r="I64" s="3" t="s">
        <v>104</v>
      </c>
      <c r="J64" s="3">
        <v>175</v>
      </c>
      <c r="K64" s="3">
        <v>125</v>
      </c>
      <c r="L64" s="3">
        <v>525</v>
      </c>
      <c r="M64" s="3">
        <v>575</v>
      </c>
      <c r="N64" s="3">
        <v>725</v>
      </c>
      <c r="O64" s="3">
        <v>675</v>
      </c>
      <c r="P64" s="3">
        <v>675</v>
      </c>
      <c r="Q64" s="3">
        <v>625</v>
      </c>
      <c r="R64" s="3" t="s">
        <v>104</v>
      </c>
      <c r="S64" s="3">
        <v>150</v>
      </c>
      <c r="T64" s="3">
        <v>400</v>
      </c>
      <c r="U64" s="3">
        <v>400</v>
      </c>
      <c r="V64" s="3">
        <v>550</v>
      </c>
      <c r="W64" s="3">
        <v>500</v>
      </c>
      <c r="X64" s="3">
        <v>550</v>
      </c>
      <c r="Y64" s="3">
        <v>500</v>
      </c>
      <c r="Z64" s="3">
        <v>400</v>
      </c>
      <c r="AA64" s="3">
        <v>400</v>
      </c>
      <c r="AB64" s="3">
        <v>575</v>
      </c>
      <c r="AC64" s="3">
        <v>250</v>
      </c>
      <c r="AD64" s="3">
        <v>150</v>
      </c>
      <c r="AE64" s="3">
        <v>625</v>
      </c>
      <c r="AF64" s="3">
        <v>725</v>
      </c>
      <c r="AG64" s="3">
        <v>675</v>
      </c>
      <c r="AH64" s="3" t="s">
        <v>104</v>
      </c>
      <c r="AI64" s="3">
        <v>575</v>
      </c>
      <c r="AJ64" s="3">
        <v>725</v>
      </c>
      <c r="AK64" s="3">
        <v>675</v>
      </c>
      <c r="AL64" s="3" t="s">
        <v>104</v>
      </c>
      <c r="AM64" s="3" t="s">
        <v>104</v>
      </c>
      <c r="AN64" s="3" t="s">
        <v>104</v>
      </c>
      <c r="AO64" s="3">
        <v>750</v>
      </c>
      <c r="AP64" s="3" t="s">
        <v>104</v>
      </c>
      <c r="AQ64" s="3" t="s">
        <v>104</v>
      </c>
      <c r="AR64" s="3">
        <v>675</v>
      </c>
      <c r="AS64" s="3">
        <v>625</v>
      </c>
      <c r="AT64" s="3">
        <v>525</v>
      </c>
      <c r="AU64" s="3" t="s">
        <v>104</v>
      </c>
      <c r="AV64" s="3">
        <v>575</v>
      </c>
      <c r="AW64" s="3">
        <v>575</v>
      </c>
      <c r="AX64" s="3">
        <v>775</v>
      </c>
    </row>
    <row r="65" spans="1:50" ht="15" customHeight="1" x14ac:dyDescent="0.3">
      <c r="A65" s="3" t="s">
        <v>17</v>
      </c>
      <c r="B65" s="3" t="s">
        <v>173</v>
      </c>
      <c r="D65" s="3" t="s">
        <v>104</v>
      </c>
      <c r="E65" s="3">
        <v>150</v>
      </c>
      <c r="F65" s="3">
        <v>250</v>
      </c>
      <c r="G65" s="3" t="s">
        <v>104</v>
      </c>
      <c r="H65" s="3" t="s">
        <v>104</v>
      </c>
      <c r="I65" s="3" t="s">
        <v>104</v>
      </c>
      <c r="J65" s="3">
        <v>175</v>
      </c>
      <c r="K65" s="3">
        <v>125</v>
      </c>
      <c r="L65" s="3">
        <v>525</v>
      </c>
      <c r="M65" s="3">
        <v>575</v>
      </c>
      <c r="N65" s="3">
        <v>725</v>
      </c>
      <c r="O65" s="3">
        <v>675</v>
      </c>
      <c r="P65" s="3">
        <v>675</v>
      </c>
      <c r="Q65" s="3">
        <v>625</v>
      </c>
      <c r="R65" s="3" t="s">
        <v>104</v>
      </c>
      <c r="S65" s="3">
        <v>150</v>
      </c>
      <c r="T65" s="3">
        <v>400</v>
      </c>
      <c r="U65" s="3">
        <v>400</v>
      </c>
      <c r="V65" s="3">
        <v>550</v>
      </c>
      <c r="W65" s="3">
        <v>500</v>
      </c>
      <c r="X65" s="3">
        <v>550</v>
      </c>
      <c r="Y65" s="3">
        <v>500</v>
      </c>
      <c r="Z65" s="3">
        <v>400</v>
      </c>
      <c r="AA65" s="3">
        <v>400</v>
      </c>
      <c r="AB65" s="3">
        <v>575</v>
      </c>
      <c r="AC65" s="3">
        <v>250</v>
      </c>
      <c r="AD65" s="3">
        <v>150</v>
      </c>
      <c r="AE65" s="3">
        <v>625</v>
      </c>
      <c r="AF65" s="3">
        <v>725</v>
      </c>
      <c r="AG65" s="3">
        <v>675</v>
      </c>
      <c r="AH65" s="3" t="s">
        <v>104</v>
      </c>
      <c r="AI65" s="3">
        <v>575</v>
      </c>
      <c r="AJ65" s="3">
        <v>725</v>
      </c>
      <c r="AK65" s="3">
        <v>675</v>
      </c>
      <c r="AL65" s="3" t="s">
        <v>104</v>
      </c>
      <c r="AM65" s="3" t="s">
        <v>104</v>
      </c>
      <c r="AN65" s="3" t="s">
        <v>104</v>
      </c>
      <c r="AO65" s="3">
        <v>750</v>
      </c>
      <c r="AP65" s="3" t="s">
        <v>104</v>
      </c>
      <c r="AQ65" s="3" t="s">
        <v>104</v>
      </c>
      <c r="AR65" s="3">
        <v>675</v>
      </c>
      <c r="AS65" s="3">
        <v>625</v>
      </c>
      <c r="AT65" s="3">
        <v>525</v>
      </c>
      <c r="AU65" s="3" t="s">
        <v>104</v>
      </c>
      <c r="AV65" s="3">
        <v>575</v>
      </c>
      <c r="AW65" s="3">
        <v>575</v>
      </c>
      <c r="AX65" s="3">
        <v>775</v>
      </c>
    </row>
    <row r="66" spans="1:50" ht="15" customHeight="1" x14ac:dyDescent="0.3">
      <c r="A66" s="3" t="s">
        <v>17</v>
      </c>
      <c r="B66" s="3" t="s">
        <v>174</v>
      </c>
      <c r="D66" s="3" t="s">
        <v>104</v>
      </c>
      <c r="E66" s="3">
        <v>150</v>
      </c>
      <c r="F66" s="3">
        <v>250</v>
      </c>
      <c r="G66" s="3" t="s">
        <v>104</v>
      </c>
      <c r="H66" s="3" t="s">
        <v>104</v>
      </c>
      <c r="I66" s="3" t="s">
        <v>104</v>
      </c>
      <c r="J66" s="3">
        <v>175</v>
      </c>
      <c r="K66" s="3">
        <v>125</v>
      </c>
      <c r="L66" s="3">
        <v>525</v>
      </c>
      <c r="M66" s="3">
        <v>575</v>
      </c>
      <c r="N66" s="3">
        <v>725</v>
      </c>
      <c r="O66" s="3">
        <v>675</v>
      </c>
      <c r="P66" s="3">
        <v>675</v>
      </c>
      <c r="Q66" s="3">
        <v>625</v>
      </c>
      <c r="R66" s="3" t="s">
        <v>104</v>
      </c>
      <c r="S66" s="3">
        <v>150</v>
      </c>
      <c r="T66" s="3">
        <v>400</v>
      </c>
      <c r="U66" s="3">
        <v>400</v>
      </c>
      <c r="V66" s="3">
        <v>550</v>
      </c>
      <c r="W66" s="3">
        <v>500</v>
      </c>
      <c r="X66" s="3">
        <v>550</v>
      </c>
      <c r="Y66" s="3">
        <v>500</v>
      </c>
      <c r="Z66" s="3">
        <v>400</v>
      </c>
      <c r="AA66" s="3">
        <v>400</v>
      </c>
      <c r="AB66" s="3">
        <v>575</v>
      </c>
      <c r="AC66" s="3">
        <v>250</v>
      </c>
      <c r="AD66" s="3">
        <v>150</v>
      </c>
      <c r="AE66" s="3">
        <v>625</v>
      </c>
      <c r="AF66" s="3">
        <v>725</v>
      </c>
      <c r="AG66" s="3">
        <v>675</v>
      </c>
      <c r="AH66" s="3" t="s">
        <v>104</v>
      </c>
      <c r="AI66" s="3">
        <v>575</v>
      </c>
      <c r="AJ66" s="3">
        <v>725</v>
      </c>
      <c r="AK66" s="3">
        <v>675</v>
      </c>
      <c r="AL66" s="3" t="s">
        <v>104</v>
      </c>
      <c r="AM66" s="3" t="s">
        <v>104</v>
      </c>
      <c r="AN66" s="3" t="s">
        <v>104</v>
      </c>
      <c r="AO66" s="3">
        <v>750</v>
      </c>
      <c r="AP66" s="3" t="s">
        <v>104</v>
      </c>
      <c r="AQ66" s="3" t="s">
        <v>104</v>
      </c>
      <c r="AR66" s="3">
        <v>675</v>
      </c>
      <c r="AS66" s="3">
        <v>625</v>
      </c>
      <c r="AT66" s="3">
        <v>525</v>
      </c>
      <c r="AU66" s="3" t="s">
        <v>104</v>
      </c>
      <c r="AV66" s="3">
        <v>575</v>
      </c>
      <c r="AW66" s="3">
        <v>575</v>
      </c>
      <c r="AX66" s="3">
        <v>775</v>
      </c>
    </row>
    <row r="67" spans="1:50" ht="15" customHeight="1" x14ac:dyDescent="0.3">
      <c r="A67" s="3" t="s">
        <v>17</v>
      </c>
      <c r="B67" s="3" t="s">
        <v>175</v>
      </c>
      <c r="D67" s="3" t="s">
        <v>104</v>
      </c>
      <c r="E67" s="3">
        <v>150</v>
      </c>
      <c r="F67" s="3">
        <v>250</v>
      </c>
      <c r="G67" s="3" t="s">
        <v>104</v>
      </c>
      <c r="H67" s="3" t="s">
        <v>104</v>
      </c>
      <c r="I67" s="3" t="s">
        <v>104</v>
      </c>
      <c r="J67" s="3">
        <v>175</v>
      </c>
      <c r="K67" s="3">
        <v>125</v>
      </c>
      <c r="L67" s="3">
        <v>525</v>
      </c>
      <c r="M67" s="3">
        <v>575</v>
      </c>
      <c r="N67" s="3">
        <v>725</v>
      </c>
      <c r="O67" s="3">
        <v>675</v>
      </c>
      <c r="P67" s="3">
        <v>675</v>
      </c>
      <c r="Q67" s="3">
        <v>625</v>
      </c>
      <c r="R67" s="3" t="s">
        <v>104</v>
      </c>
      <c r="S67" s="3">
        <v>150</v>
      </c>
      <c r="T67" s="3">
        <v>400</v>
      </c>
      <c r="U67" s="3">
        <v>400</v>
      </c>
      <c r="V67" s="3">
        <v>550</v>
      </c>
      <c r="W67" s="3">
        <v>500</v>
      </c>
      <c r="X67" s="3">
        <v>550</v>
      </c>
      <c r="Y67" s="3">
        <v>500</v>
      </c>
      <c r="Z67" s="3">
        <v>400</v>
      </c>
      <c r="AA67" s="3">
        <v>400</v>
      </c>
      <c r="AB67" s="3">
        <v>575</v>
      </c>
      <c r="AC67" s="3">
        <v>250</v>
      </c>
      <c r="AD67" s="3">
        <v>150</v>
      </c>
      <c r="AE67" s="3">
        <v>625</v>
      </c>
      <c r="AF67" s="3">
        <v>725</v>
      </c>
      <c r="AG67" s="3">
        <v>675</v>
      </c>
      <c r="AH67" s="3" t="s">
        <v>104</v>
      </c>
      <c r="AI67" s="3">
        <v>575</v>
      </c>
      <c r="AJ67" s="3">
        <v>725</v>
      </c>
      <c r="AK67" s="3">
        <v>675</v>
      </c>
      <c r="AL67" s="3" t="s">
        <v>104</v>
      </c>
      <c r="AM67" s="3" t="s">
        <v>104</v>
      </c>
      <c r="AN67" s="3" t="s">
        <v>104</v>
      </c>
      <c r="AO67" s="3">
        <v>750</v>
      </c>
      <c r="AP67" s="3" t="s">
        <v>104</v>
      </c>
      <c r="AQ67" s="3" t="s">
        <v>104</v>
      </c>
      <c r="AR67" s="3">
        <v>675</v>
      </c>
      <c r="AS67" s="3">
        <v>625</v>
      </c>
      <c r="AT67" s="3">
        <v>525</v>
      </c>
      <c r="AU67" s="3" t="s">
        <v>104</v>
      </c>
      <c r="AV67" s="3">
        <v>575</v>
      </c>
      <c r="AW67" s="3">
        <v>575</v>
      </c>
      <c r="AX67" s="3">
        <v>775</v>
      </c>
    </row>
    <row r="68" spans="1:50" ht="15" customHeight="1" x14ac:dyDescent="0.3">
      <c r="A68" s="3" t="s">
        <v>17</v>
      </c>
      <c r="B68" s="3" t="s">
        <v>176</v>
      </c>
      <c r="D68" s="3" t="s">
        <v>104</v>
      </c>
      <c r="E68" s="3">
        <v>150</v>
      </c>
      <c r="F68" s="3">
        <v>250</v>
      </c>
      <c r="G68" s="3" t="s">
        <v>104</v>
      </c>
      <c r="H68" s="3" t="s">
        <v>104</v>
      </c>
      <c r="I68" s="3" t="s">
        <v>104</v>
      </c>
      <c r="J68" s="3">
        <v>175</v>
      </c>
      <c r="K68" s="3">
        <v>125</v>
      </c>
      <c r="L68" s="3">
        <v>525</v>
      </c>
      <c r="M68" s="3">
        <v>575</v>
      </c>
      <c r="N68" s="3">
        <v>725</v>
      </c>
      <c r="O68" s="3">
        <v>675</v>
      </c>
      <c r="P68" s="3">
        <v>675</v>
      </c>
      <c r="Q68" s="3">
        <v>625</v>
      </c>
      <c r="R68" s="3" t="s">
        <v>104</v>
      </c>
      <c r="S68" s="3">
        <v>150</v>
      </c>
      <c r="T68" s="3">
        <v>400</v>
      </c>
      <c r="U68" s="3">
        <v>400</v>
      </c>
      <c r="V68" s="3">
        <v>550</v>
      </c>
      <c r="W68" s="3">
        <v>500</v>
      </c>
      <c r="X68" s="3">
        <v>550</v>
      </c>
      <c r="Y68" s="3">
        <v>500</v>
      </c>
      <c r="Z68" s="3">
        <v>400</v>
      </c>
      <c r="AA68" s="3">
        <v>400</v>
      </c>
      <c r="AB68" s="3">
        <v>575</v>
      </c>
      <c r="AC68" s="3">
        <v>250</v>
      </c>
      <c r="AD68" s="3">
        <v>150</v>
      </c>
      <c r="AE68" s="3">
        <v>625</v>
      </c>
      <c r="AF68" s="3">
        <v>725</v>
      </c>
      <c r="AG68" s="3">
        <v>675</v>
      </c>
      <c r="AH68" s="3" t="s">
        <v>104</v>
      </c>
      <c r="AI68" s="3">
        <v>575</v>
      </c>
      <c r="AJ68" s="3">
        <v>725</v>
      </c>
      <c r="AK68" s="3">
        <v>675</v>
      </c>
      <c r="AL68" s="3" t="s">
        <v>104</v>
      </c>
      <c r="AM68" s="3" t="s">
        <v>104</v>
      </c>
      <c r="AN68" s="3" t="s">
        <v>104</v>
      </c>
      <c r="AO68" s="3">
        <v>750</v>
      </c>
      <c r="AP68" s="3" t="s">
        <v>104</v>
      </c>
      <c r="AQ68" s="3" t="s">
        <v>104</v>
      </c>
      <c r="AR68" s="3">
        <v>675</v>
      </c>
      <c r="AS68" s="3">
        <v>625</v>
      </c>
      <c r="AT68" s="3">
        <v>525</v>
      </c>
      <c r="AU68" s="3" t="s">
        <v>104</v>
      </c>
      <c r="AV68" s="3">
        <v>575</v>
      </c>
      <c r="AW68" s="3">
        <v>575</v>
      </c>
      <c r="AX68" s="3">
        <v>775</v>
      </c>
    </row>
    <row r="69" spans="1:50" ht="15" customHeight="1" x14ac:dyDescent="0.3">
      <c r="A69" s="3" t="s">
        <v>17</v>
      </c>
      <c r="B69" s="3" t="s">
        <v>177</v>
      </c>
      <c r="D69" s="3" t="s">
        <v>104</v>
      </c>
      <c r="E69" s="3">
        <v>150</v>
      </c>
      <c r="F69" s="3">
        <v>250</v>
      </c>
      <c r="G69" s="3" t="s">
        <v>104</v>
      </c>
      <c r="H69" s="3" t="s">
        <v>104</v>
      </c>
      <c r="I69" s="3" t="s">
        <v>104</v>
      </c>
      <c r="J69" s="3">
        <v>175</v>
      </c>
      <c r="K69" s="3">
        <v>125</v>
      </c>
      <c r="L69" s="3">
        <v>550</v>
      </c>
      <c r="M69" s="3">
        <v>600</v>
      </c>
      <c r="N69" s="3">
        <v>750</v>
      </c>
      <c r="O69" s="3">
        <v>700</v>
      </c>
      <c r="P69" s="3">
        <v>700</v>
      </c>
      <c r="Q69" s="3">
        <v>650</v>
      </c>
      <c r="R69" s="3" t="s">
        <v>104</v>
      </c>
      <c r="S69" s="3">
        <v>150</v>
      </c>
      <c r="T69" s="3">
        <v>400</v>
      </c>
      <c r="U69" s="3">
        <v>400</v>
      </c>
      <c r="V69" s="3">
        <v>550</v>
      </c>
      <c r="W69" s="3">
        <v>500</v>
      </c>
      <c r="X69" s="3">
        <v>550</v>
      </c>
      <c r="Y69" s="3">
        <v>500</v>
      </c>
      <c r="Z69" s="3">
        <v>400</v>
      </c>
      <c r="AA69" s="3">
        <v>400</v>
      </c>
      <c r="AB69" s="3">
        <v>600</v>
      </c>
      <c r="AC69" s="3">
        <v>250</v>
      </c>
      <c r="AD69" s="3">
        <v>150</v>
      </c>
      <c r="AE69" s="3">
        <v>650</v>
      </c>
      <c r="AF69" s="3">
        <v>750</v>
      </c>
      <c r="AG69" s="3">
        <v>700</v>
      </c>
      <c r="AH69" s="3" t="s">
        <v>104</v>
      </c>
      <c r="AI69" s="3">
        <v>600</v>
      </c>
      <c r="AJ69" s="3">
        <v>750</v>
      </c>
      <c r="AK69" s="3">
        <v>700</v>
      </c>
      <c r="AL69" s="3" t="s">
        <v>104</v>
      </c>
      <c r="AM69" s="3" t="s">
        <v>104</v>
      </c>
      <c r="AN69" s="3" t="s">
        <v>104</v>
      </c>
      <c r="AO69" s="3">
        <v>775</v>
      </c>
      <c r="AP69" s="3" t="s">
        <v>104</v>
      </c>
      <c r="AQ69" s="3" t="s">
        <v>104</v>
      </c>
      <c r="AR69" s="3">
        <v>700</v>
      </c>
      <c r="AS69" s="3">
        <v>650</v>
      </c>
      <c r="AT69" s="3">
        <v>550</v>
      </c>
      <c r="AU69" s="3" t="s">
        <v>104</v>
      </c>
      <c r="AV69" s="3">
        <v>600</v>
      </c>
      <c r="AW69" s="3">
        <v>600</v>
      </c>
      <c r="AX69" s="3">
        <v>800</v>
      </c>
    </row>
    <row r="70" spans="1:50" ht="15" customHeight="1" x14ac:dyDescent="0.3">
      <c r="A70" s="3" t="s">
        <v>17</v>
      </c>
      <c r="B70" s="3" t="s">
        <v>178</v>
      </c>
      <c r="D70" s="3" t="s">
        <v>104</v>
      </c>
      <c r="E70" s="3">
        <v>150</v>
      </c>
      <c r="F70" s="3">
        <v>250</v>
      </c>
      <c r="G70" s="3" t="s">
        <v>104</v>
      </c>
      <c r="H70" s="3" t="s">
        <v>104</v>
      </c>
      <c r="I70" s="3" t="s">
        <v>104</v>
      </c>
      <c r="J70" s="3">
        <v>175</v>
      </c>
      <c r="K70" s="3">
        <v>125</v>
      </c>
      <c r="L70" s="3">
        <v>550</v>
      </c>
      <c r="M70" s="3">
        <v>600</v>
      </c>
      <c r="N70" s="3">
        <v>750</v>
      </c>
      <c r="O70" s="3">
        <v>700</v>
      </c>
      <c r="P70" s="3">
        <v>700</v>
      </c>
      <c r="Q70" s="3">
        <v>650</v>
      </c>
      <c r="R70" s="3" t="s">
        <v>104</v>
      </c>
      <c r="S70" s="3">
        <v>150</v>
      </c>
      <c r="T70" s="3">
        <v>400</v>
      </c>
      <c r="U70" s="3">
        <v>400</v>
      </c>
      <c r="V70" s="3">
        <v>550</v>
      </c>
      <c r="W70" s="3">
        <v>500</v>
      </c>
      <c r="X70" s="3">
        <v>550</v>
      </c>
      <c r="Y70" s="3">
        <v>500</v>
      </c>
      <c r="Z70" s="3">
        <v>400</v>
      </c>
      <c r="AA70" s="3">
        <v>400</v>
      </c>
      <c r="AB70" s="3">
        <v>600</v>
      </c>
      <c r="AC70" s="3">
        <v>250</v>
      </c>
      <c r="AD70" s="3">
        <v>150</v>
      </c>
      <c r="AE70" s="3">
        <v>650</v>
      </c>
      <c r="AF70" s="3">
        <v>750</v>
      </c>
      <c r="AG70" s="3">
        <v>700</v>
      </c>
      <c r="AH70" s="3" t="s">
        <v>104</v>
      </c>
      <c r="AI70" s="3">
        <v>600</v>
      </c>
      <c r="AJ70" s="3">
        <v>750</v>
      </c>
      <c r="AK70" s="3">
        <v>700</v>
      </c>
      <c r="AL70" s="3" t="s">
        <v>104</v>
      </c>
      <c r="AM70" s="3" t="s">
        <v>104</v>
      </c>
      <c r="AN70" s="3" t="s">
        <v>104</v>
      </c>
      <c r="AO70" s="3">
        <v>775</v>
      </c>
      <c r="AP70" s="3" t="s">
        <v>104</v>
      </c>
      <c r="AQ70" s="3" t="s">
        <v>104</v>
      </c>
      <c r="AR70" s="3">
        <v>700</v>
      </c>
      <c r="AS70" s="3">
        <v>650</v>
      </c>
      <c r="AT70" s="3">
        <v>550</v>
      </c>
      <c r="AU70" s="3" t="s">
        <v>104</v>
      </c>
      <c r="AV70" s="3">
        <v>600</v>
      </c>
      <c r="AW70" s="3">
        <v>600</v>
      </c>
      <c r="AX70" s="3">
        <v>800</v>
      </c>
    </row>
    <row r="71" spans="1:50" ht="15" customHeight="1" x14ac:dyDescent="0.3">
      <c r="A71" s="3" t="s">
        <v>17</v>
      </c>
      <c r="B71" s="3" t="s">
        <v>179</v>
      </c>
      <c r="D71" s="3" t="s">
        <v>104</v>
      </c>
      <c r="E71" s="3">
        <v>150</v>
      </c>
      <c r="F71" s="3">
        <v>250</v>
      </c>
      <c r="G71" s="3" t="s">
        <v>104</v>
      </c>
      <c r="H71" s="3" t="s">
        <v>104</v>
      </c>
      <c r="I71" s="3" t="s">
        <v>104</v>
      </c>
      <c r="J71" s="3">
        <v>175</v>
      </c>
      <c r="K71" s="3">
        <v>125</v>
      </c>
      <c r="L71" s="3">
        <v>550</v>
      </c>
      <c r="M71" s="3">
        <v>600</v>
      </c>
      <c r="N71" s="3">
        <v>750</v>
      </c>
      <c r="O71" s="3">
        <v>700</v>
      </c>
      <c r="P71" s="3">
        <v>700</v>
      </c>
      <c r="Q71" s="3">
        <v>650</v>
      </c>
      <c r="R71" s="3" t="s">
        <v>104</v>
      </c>
      <c r="S71" s="3">
        <v>150</v>
      </c>
      <c r="T71" s="3">
        <v>400</v>
      </c>
      <c r="U71" s="3">
        <v>400</v>
      </c>
      <c r="V71" s="3">
        <v>550</v>
      </c>
      <c r="W71" s="3">
        <v>500</v>
      </c>
      <c r="X71" s="3">
        <v>550</v>
      </c>
      <c r="Y71" s="3">
        <v>500</v>
      </c>
      <c r="Z71" s="3">
        <v>400</v>
      </c>
      <c r="AA71" s="3">
        <v>400</v>
      </c>
      <c r="AB71" s="3">
        <v>600</v>
      </c>
      <c r="AC71" s="3">
        <v>250</v>
      </c>
      <c r="AD71" s="3">
        <v>150</v>
      </c>
      <c r="AE71" s="3">
        <v>650</v>
      </c>
      <c r="AF71" s="3">
        <v>750</v>
      </c>
      <c r="AG71" s="3">
        <v>700</v>
      </c>
      <c r="AH71" s="3" t="s">
        <v>104</v>
      </c>
      <c r="AI71" s="3">
        <v>600</v>
      </c>
      <c r="AJ71" s="3">
        <v>750</v>
      </c>
      <c r="AK71" s="3">
        <v>700</v>
      </c>
      <c r="AL71" s="3" t="s">
        <v>104</v>
      </c>
      <c r="AM71" s="3" t="s">
        <v>104</v>
      </c>
      <c r="AN71" s="3" t="s">
        <v>104</v>
      </c>
      <c r="AO71" s="3">
        <v>775</v>
      </c>
      <c r="AP71" s="3" t="s">
        <v>104</v>
      </c>
      <c r="AQ71" s="3" t="s">
        <v>104</v>
      </c>
      <c r="AR71" s="3">
        <v>700</v>
      </c>
      <c r="AS71" s="3">
        <v>650</v>
      </c>
      <c r="AT71" s="3">
        <v>550</v>
      </c>
      <c r="AU71" s="3" t="s">
        <v>104</v>
      </c>
      <c r="AV71" s="3">
        <v>600</v>
      </c>
      <c r="AW71" s="3">
        <v>600</v>
      </c>
      <c r="AX71" s="3">
        <v>800</v>
      </c>
    </row>
    <row r="72" spans="1:50" ht="15" customHeight="1" x14ac:dyDescent="0.3">
      <c r="A72" s="3" t="s">
        <v>17</v>
      </c>
      <c r="B72" s="3" t="s">
        <v>180</v>
      </c>
      <c r="D72" s="3" t="s">
        <v>104</v>
      </c>
      <c r="E72" s="3">
        <v>150</v>
      </c>
      <c r="F72" s="3">
        <v>250</v>
      </c>
      <c r="G72" s="3" t="s">
        <v>104</v>
      </c>
      <c r="H72" s="3" t="s">
        <v>104</v>
      </c>
      <c r="I72" s="3" t="s">
        <v>104</v>
      </c>
      <c r="J72" s="3">
        <v>175</v>
      </c>
      <c r="K72" s="3">
        <v>125</v>
      </c>
      <c r="L72" s="3">
        <v>550</v>
      </c>
      <c r="M72" s="3">
        <v>600</v>
      </c>
      <c r="N72" s="3">
        <v>750</v>
      </c>
      <c r="O72" s="3">
        <v>700</v>
      </c>
      <c r="P72" s="3">
        <v>700</v>
      </c>
      <c r="Q72" s="3">
        <v>650</v>
      </c>
      <c r="R72" s="3" t="s">
        <v>104</v>
      </c>
      <c r="S72" s="3">
        <v>150</v>
      </c>
      <c r="T72" s="3">
        <v>400</v>
      </c>
      <c r="U72" s="3">
        <v>400</v>
      </c>
      <c r="V72" s="3">
        <v>550</v>
      </c>
      <c r="W72" s="3">
        <v>500</v>
      </c>
      <c r="X72" s="3">
        <v>550</v>
      </c>
      <c r="Y72" s="3">
        <v>500</v>
      </c>
      <c r="Z72" s="3">
        <v>400</v>
      </c>
      <c r="AA72" s="3">
        <v>400</v>
      </c>
      <c r="AB72" s="3">
        <v>600</v>
      </c>
      <c r="AC72" s="3">
        <v>250</v>
      </c>
      <c r="AD72" s="3">
        <v>150</v>
      </c>
      <c r="AE72" s="3">
        <v>650</v>
      </c>
      <c r="AF72" s="3">
        <v>750</v>
      </c>
      <c r="AG72" s="3">
        <v>700</v>
      </c>
      <c r="AH72" s="3" t="s">
        <v>104</v>
      </c>
      <c r="AI72" s="3">
        <v>600</v>
      </c>
      <c r="AJ72" s="3">
        <v>750</v>
      </c>
      <c r="AK72" s="3">
        <v>700</v>
      </c>
      <c r="AL72" s="3" t="s">
        <v>104</v>
      </c>
      <c r="AM72" s="3" t="s">
        <v>104</v>
      </c>
      <c r="AN72" s="3" t="s">
        <v>104</v>
      </c>
      <c r="AO72" s="3">
        <v>775</v>
      </c>
      <c r="AP72" s="3" t="s">
        <v>104</v>
      </c>
      <c r="AQ72" s="3" t="s">
        <v>104</v>
      </c>
      <c r="AR72" s="3">
        <v>700</v>
      </c>
      <c r="AS72" s="3">
        <v>650</v>
      </c>
      <c r="AT72" s="3">
        <v>550</v>
      </c>
      <c r="AU72" s="3" t="s">
        <v>104</v>
      </c>
      <c r="AV72" s="3">
        <v>600</v>
      </c>
      <c r="AW72" s="3">
        <v>600</v>
      </c>
      <c r="AX72" s="3">
        <v>800</v>
      </c>
    </row>
    <row r="73" spans="1:50" ht="15" customHeight="1" x14ac:dyDescent="0.3">
      <c r="A73" s="3" t="s">
        <v>17</v>
      </c>
      <c r="B73" s="3" t="s">
        <v>181</v>
      </c>
      <c r="D73" s="3" t="s">
        <v>104</v>
      </c>
      <c r="E73" s="3">
        <v>150</v>
      </c>
      <c r="F73" s="3">
        <v>250</v>
      </c>
      <c r="G73" s="3" t="s">
        <v>104</v>
      </c>
      <c r="H73" s="3" t="s">
        <v>104</v>
      </c>
      <c r="I73" s="3" t="s">
        <v>104</v>
      </c>
      <c r="J73" s="3">
        <v>175</v>
      </c>
      <c r="K73" s="3">
        <v>125</v>
      </c>
      <c r="L73" s="3">
        <v>550</v>
      </c>
      <c r="M73" s="3">
        <v>600</v>
      </c>
      <c r="N73" s="3">
        <v>750</v>
      </c>
      <c r="O73" s="3">
        <v>700</v>
      </c>
      <c r="P73" s="3">
        <v>700</v>
      </c>
      <c r="Q73" s="3">
        <v>650</v>
      </c>
      <c r="R73" s="3" t="s">
        <v>104</v>
      </c>
      <c r="S73" s="3">
        <v>150</v>
      </c>
      <c r="T73" s="3">
        <v>400</v>
      </c>
      <c r="U73" s="3">
        <v>400</v>
      </c>
      <c r="V73" s="3">
        <v>550</v>
      </c>
      <c r="W73" s="3">
        <v>500</v>
      </c>
      <c r="X73" s="3">
        <v>550</v>
      </c>
      <c r="Y73" s="3">
        <v>500</v>
      </c>
      <c r="Z73" s="3">
        <v>400</v>
      </c>
      <c r="AA73" s="3">
        <v>400</v>
      </c>
      <c r="AB73" s="3">
        <v>600</v>
      </c>
      <c r="AC73" s="3">
        <v>250</v>
      </c>
      <c r="AD73" s="3">
        <v>150</v>
      </c>
      <c r="AE73" s="3">
        <v>650</v>
      </c>
      <c r="AF73" s="3">
        <v>750</v>
      </c>
      <c r="AG73" s="3">
        <v>700</v>
      </c>
      <c r="AH73" s="3" t="s">
        <v>104</v>
      </c>
      <c r="AI73" s="3">
        <v>600</v>
      </c>
      <c r="AJ73" s="3">
        <v>750</v>
      </c>
      <c r="AK73" s="3">
        <v>700</v>
      </c>
      <c r="AL73" s="3" t="s">
        <v>104</v>
      </c>
      <c r="AM73" s="3" t="s">
        <v>104</v>
      </c>
      <c r="AN73" s="3" t="s">
        <v>104</v>
      </c>
      <c r="AO73" s="3">
        <v>775</v>
      </c>
      <c r="AP73" s="3" t="s">
        <v>104</v>
      </c>
      <c r="AQ73" s="3" t="s">
        <v>104</v>
      </c>
      <c r="AR73" s="3">
        <v>700</v>
      </c>
      <c r="AS73" s="3">
        <v>650</v>
      </c>
      <c r="AT73" s="3">
        <v>550</v>
      </c>
      <c r="AU73" s="3" t="s">
        <v>104</v>
      </c>
      <c r="AV73" s="3">
        <v>600</v>
      </c>
      <c r="AW73" s="3">
        <v>600</v>
      </c>
      <c r="AX73" s="3">
        <v>800</v>
      </c>
    </row>
    <row r="74" spans="1:50" ht="15" customHeight="1" x14ac:dyDescent="0.3">
      <c r="A74" s="3" t="s">
        <v>17</v>
      </c>
      <c r="B74" s="3" t="s">
        <v>132</v>
      </c>
      <c r="D74" s="3" t="s">
        <v>104</v>
      </c>
      <c r="E74" s="3">
        <v>150</v>
      </c>
      <c r="F74" s="3">
        <v>250</v>
      </c>
      <c r="G74" s="3" t="s">
        <v>104</v>
      </c>
      <c r="H74" s="3" t="s">
        <v>104</v>
      </c>
      <c r="I74" s="3" t="s">
        <v>104</v>
      </c>
      <c r="J74" s="3">
        <v>175</v>
      </c>
      <c r="K74" s="3">
        <v>125</v>
      </c>
      <c r="L74" s="3">
        <v>550</v>
      </c>
      <c r="M74" s="3">
        <v>600</v>
      </c>
      <c r="N74" s="3">
        <v>750</v>
      </c>
      <c r="O74" s="3">
        <v>700</v>
      </c>
      <c r="P74" s="3">
        <v>700</v>
      </c>
      <c r="Q74" s="3">
        <v>650</v>
      </c>
      <c r="R74" s="3" t="s">
        <v>104</v>
      </c>
      <c r="S74" s="3">
        <v>150</v>
      </c>
      <c r="T74" s="3">
        <v>400</v>
      </c>
      <c r="U74" s="3">
        <v>400</v>
      </c>
      <c r="V74" s="3">
        <v>550</v>
      </c>
      <c r="W74" s="3">
        <v>500</v>
      </c>
      <c r="X74" s="3">
        <v>550</v>
      </c>
      <c r="Y74" s="3">
        <v>500</v>
      </c>
      <c r="Z74" s="3">
        <v>400</v>
      </c>
      <c r="AA74" s="3">
        <v>400</v>
      </c>
      <c r="AB74" s="3">
        <v>600</v>
      </c>
      <c r="AC74" s="3">
        <v>250</v>
      </c>
      <c r="AD74" s="3">
        <v>150</v>
      </c>
      <c r="AE74" s="3">
        <v>650</v>
      </c>
      <c r="AF74" s="3">
        <v>750</v>
      </c>
      <c r="AG74" s="3">
        <v>700</v>
      </c>
      <c r="AH74" s="3" t="s">
        <v>104</v>
      </c>
      <c r="AI74" s="3">
        <v>600</v>
      </c>
      <c r="AJ74" s="3">
        <v>750</v>
      </c>
      <c r="AK74" s="3">
        <v>700</v>
      </c>
      <c r="AL74" s="3" t="s">
        <v>104</v>
      </c>
      <c r="AM74" s="3" t="s">
        <v>104</v>
      </c>
      <c r="AN74" s="3" t="s">
        <v>104</v>
      </c>
      <c r="AO74" s="3">
        <v>775</v>
      </c>
      <c r="AP74" s="3" t="s">
        <v>104</v>
      </c>
      <c r="AQ74" s="3" t="s">
        <v>104</v>
      </c>
      <c r="AR74" s="3">
        <v>700</v>
      </c>
      <c r="AS74" s="3">
        <v>650</v>
      </c>
      <c r="AT74" s="3">
        <v>550</v>
      </c>
      <c r="AU74" s="3" t="s">
        <v>104</v>
      </c>
      <c r="AV74" s="3">
        <v>600</v>
      </c>
      <c r="AW74" s="3">
        <v>600</v>
      </c>
      <c r="AX74" s="3">
        <v>800</v>
      </c>
    </row>
    <row r="75" spans="1:50" ht="15" customHeight="1" x14ac:dyDescent="0.3">
      <c r="A75" s="3" t="s">
        <v>17</v>
      </c>
      <c r="B75" s="3" t="s">
        <v>182</v>
      </c>
      <c r="D75" s="3" t="s">
        <v>104</v>
      </c>
      <c r="E75" s="3">
        <v>150</v>
      </c>
      <c r="F75" s="3">
        <v>250</v>
      </c>
      <c r="G75" s="3" t="s">
        <v>104</v>
      </c>
      <c r="H75" s="3" t="s">
        <v>104</v>
      </c>
      <c r="I75" s="3" t="s">
        <v>104</v>
      </c>
      <c r="J75" s="3">
        <v>175</v>
      </c>
      <c r="K75" s="3">
        <v>125</v>
      </c>
      <c r="L75" s="3">
        <v>550</v>
      </c>
      <c r="M75" s="3">
        <v>600</v>
      </c>
      <c r="N75" s="3">
        <v>750</v>
      </c>
      <c r="O75" s="3">
        <v>700</v>
      </c>
      <c r="P75" s="3">
        <v>700</v>
      </c>
      <c r="Q75" s="3">
        <v>650</v>
      </c>
      <c r="R75" s="3" t="s">
        <v>104</v>
      </c>
      <c r="S75" s="3">
        <v>150</v>
      </c>
      <c r="T75" s="3">
        <v>400</v>
      </c>
      <c r="U75" s="3">
        <v>400</v>
      </c>
      <c r="V75" s="3">
        <v>550</v>
      </c>
      <c r="W75" s="3">
        <v>500</v>
      </c>
      <c r="X75" s="3">
        <v>550</v>
      </c>
      <c r="Y75" s="3">
        <v>500</v>
      </c>
      <c r="Z75" s="3">
        <v>400</v>
      </c>
      <c r="AA75" s="3">
        <v>400</v>
      </c>
      <c r="AB75" s="3">
        <v>600</v>
      </c>
      <c r="AC75" s="3">
        <v>250</v>
      </c>
      <c r="AD75" s="3">
        <v>150</v>
      </c>
      <c r="AE75" s="3">
        <v>650</v>
      </c>
      <c r="AF75" s="3">
        <v>750</v>
      </c>
      <c r="AG75" s="3">
        <v>700</v>
      </c>
      <c r="AH75" s="3" t="s">
        <v>104</v>
      </c>
      <c r="AI75" s="3">
        <v>600</v>
      </c>
      <c r="AJ75" s="3">
        <v>750</v>
      </c>
      <c r="AK75" s="3">
        <v>700</v>
      </c>
      <c r="AL75" s="3" t="s">
        <v>104</v>
      </c>
      <c r="AM75" s="3" t="s">
        <v>104</v>
      </c>
      <c r="AN75" s="3" t="s">
        <v>104</v>
      </c>
      <c r="AO75" s="3">
        <v>775</v>
      </c>
      <c r="AP75" s="3" t="s">
        <v>104</v>
      </c>
      <c r="AQ75" s="3" t="s">
        <v>104</v>
      </c>
      <c r="AR75" s="3">
        <v>700</v>
      </c>
      <c r="AS75" s="3">
        <v>650</v>
      </c>
      <c r="AT75" s="3">
        <v>550</v>
      </c>
      <c r="AU75" s="3" t="s">
        <v>104</v>
      </c>
      <c r="AV75" s="3">
        <v>600</v>
      </c>
      <c r="AW75" s="3">
        <v>600</v>
      </c>
      <c r="AX75" s="3">
        <v>800</v>
      </c>
    </row>
    <row r="76" spans="1:50" ht="15" customHeight="1" x14ac:dyDescent="0.3">
      <c r="A76" s="3" t="s">
        <v>17</v>
      </c>
      <c r="B76" s="3" t="s">
        <v>183</v>
      </c>
      <c r="D76" s="3" t="s">
        <v>104</v>
      </c>
      <c r="E76" s="3">
        <v>150</v>
      </c>
      <c r="F76" s="3">
        <v>250</v>
      </c>
      <c r="G76" s="3" t="s">
        <v>104</v>
      </c>
      <c r="H76" s="3" t="s">
        <v>104</v>
      </c>
      <c r="I76" s="3" t="s">
        <v>104</v>
      </c>
      <c r="J76" s="3">
        <v>175</v>
      </c>
      <c r="K76" s="3">
        <v>125</v>
      </c>
      <c r="L76" s="3">
        <v>550</v>
      </c>
      <c r="M76" s="3">
        <v>600</v>
      </c>
      <c r="N76" s="3">
        <v>750</v>
      </c>
      <c r="O76" s="3">
        <v>700</v>
      </c>
      <c r="P76" s="3">
        <v>700</v>
      </c>
      <c r="Q76" s="3">
        <v>650</v>
      </c>
      <c r="R76" s="3" t="s">
        <v>104</v>
      </c>
      <c r="S76" s="3">
        <v>150</v>
      </c>
      <c r="T76" s="3">
        <v>400</v>
      </c>
      <c r="U76" s="3">
        <v>400</v>
      </c>
      <c r="V76" s="3">
        <v>550</v>
      </c>
      <c r="W76" s="3">
        <v>500</v>
      </c>
      <c r="X76" s="3">
        <v>550</v>
      </c>
      <c r="Y76" s="3">
        <v>500</v>
      </c>
      <c r="Z76" s="3">
        <v>400</v>
      </c>
      <c r="AA76" s="3">
        <v>400</v>
      </c>
      <c r="AB76" s="3">
        <v>600</v>
      </c>
      <c r="AC76" s="3">
        <v>250</v>
      </c>
      <c r="AD76" s="3">
        <v>150</v>
      </c>
      <c r="AE76" s="3">
        <v>650</v>
      </c>
      <c r="AF76" s="3">
        <v>750</v>
      </c>
      <c r="AG76" s="3">
        <v>700</v>
      </c>
      <c r="AH76" s="3" t="s">
        <v>104</v>
      </c>
      <c r="AI76" s="3">
        <v>600</v>
      </c>
      <c r="AJ76" s="3">
        <v>750</v>
      </c>
      <c r="AK76" s="3">
        <v>700</v>
      </c>
      <c r="AL76" s="3" t="s">
        <v>104</v>
      </c>
      <c r="AM76" s="3" t="s">
        <v>104</v>
      </c>
      <c r="AN76" s="3" t="s">
        <v>104</v>
      </c>
      <c r="AO76" s="3">
        <v>775</v>
      </c>
      <c r="AP76" s="3" t="s">
        <v>104</v>
      </c>
      <c r="AQ76" s="3" t="s">
        <v>104</v>
      </c>
      <c r="AR76" s="3">
        <v>700</v>
      </c>
      <c r="AS76" s="3">
        <v>650</v>
      </c>
      <c r="AT76" s="3">
        <v>550</v>
      </c>
      <c r="AU76" s="3" t="s">
        <v>104</v>
      </c>
      <c r="AV76" s="3">
        <v>600</v>
      </c>
      <c r="AW76" s="3">
        <v>600</v>
      </c>
      <c r="AX76" s="3">
        <v>800</v>
      </c>
    </row>
    <row r="77" spans="1:50" ht="15" customHeight="1" x14ac:dyDescent="0.3">
      <c r="A77" s="3" t="s">
        <v>17</v>
      </c>
      <c r="B77" s="3" t="s">
        <v>184</v>
      </c>
      <c r="D77" s="3" t="s">
        <v>104</v>
      </c>
      <c r="E77" s="3">
        <v>150</v>
      </c>
      <c r="F77" s="3">
        <v>250</v>
      </c>
      <c r="G77" s="3" t="s">
        <v>104</v>
      </c>
      <c r="H77" s="3" t="s">
        <v>104</v>
      </c>
      <c r="I77" s="3" t="s">
        <v>104</v>
      </c>
      <c r="J77" s="3">
        <v>175</v>
      </c>
      <c r="K77" s="3">
        <v>125</v>
      </c>
      <c r="L77" s="3">
        <v>550</v>
      </c>
      <c r="M77" s="3">
        <v>600</v>
      </c>
      <c r="N77" s="3">
        <v>750</v>
      </c>
      <c r="O77" s="3">
        <v>700</v>
      </c>
      <c r="P77" s="3">
        <v>700</v>
      </c>
      <c r="Q77" s="3">
        <v>650</v>
      </c>
      <c r="R77" s="3" t="s">
        <v>104</v>
      </c>
      <c r="S77" s="3">
        <v>150</v>
      </c>
      <c r="T77" s="3">
        <v>400</v>
      </c>
      <c r="U77" s="3">
        <v>400</v>
      </c>
      <c r="V77" s="3">
        <v>550</v>
      </c>
      <c r="W77" s="3">
        <v>500</v>
      </c>
      <c r="X77" s="3">
        <v>550</v>
      </c>
      <c r="Y77" s="3">
        <v>500</v>
      </c>
      <c r="Z77" s="3">
        <v>400</v>
      </c>
      <c r="AA77" s="3">
        <v>400</v>
      </c>
      <c r="AB77" s="3">
        <v>600</v>
      </c>
      <c r="AC77" s="3">
        <v>250</v>
      </c>
      <c r="AD77" s="3">
        <v>150</v>
      </c>
      <c r="AE77" s="3">
        <v>650</v>
      </c>
      <c r="AF77" s="3">
        <v>750</v>
      </c>
      <c r="AG77" s="3">
        <v>700</v>
      </c>
      <c r="AH77" s="3" t="s">
        <v>104</v>
      </c>
      <c r="AI77" s="3">
        <v>600</v>
      </c>
      <c r="AJ77" s="3">
        <v>750</v>
      </c>
      <c r="AK77" s="3">
        <v>700</v>
      </c>
      <c r="AL77" s="3" t="s">
        <v>104</v>
      </c>
      <c r="AM77" s="3" t="s">
        <v>104</v>
      </c>
      <c r="AN77" s="3" t="s">
        <v>104</v>
      </c>
      <c r="AO77" s="3">
        <v>775</v>
      </c>
      <c r="AP77" s="3" t="s">
        <v>104</v>
      </c>
      <c r="AQ77" s="3" t="s">
        <v>104</v>
      </c>
      <c r="AR77" s="3">
        <v>700</v>
      </c>
      <c r="AS77" s="3">
        <v>650</v>
      </c>
      <c r="AT77" s="3">
        <v>550</v>
      </c>
      <c r="AU77" s="3" t="s">
        <v>104</v>
      </c>
      <c r="AV77" s="3">
        <v>600</v>
      </c>
      <c r="AW77" s="3">
        <v>600</v>
      </c>
      <c r="AX77" s="3">
        <v>800</v>
      </c>
    </row>
    <row r="78" spans="1:50" ht="15" customHeight="1" x14ac:dyDescent="0.3">
      <c r="A78" s="3" t="s">
        <v>17</v>
      </c>
      <c r="B78" s="3" t="s">
        <v>185</v>
      </c>
      <c r="D78" s="3" t="s">
        <v>104</v>
      </c>
      <c r="E78" s="3">
        <v>150</v>
      </c>
      <c r="F78" s="3">
        <v>250</v>
      </c>
      <c r="G78" s="3" t="s">
        <v>104</v>
      </c>
      <c r="H78" s="3" t="s">
        <v>104</v>
      </c>
      <c r="I78" s="3" t="s">
        <v>104</v>
      </c>
      <c r="J78" s="3">
        <v>175</v>
      </c>
      <c r="K78" s="3">
        <v>125</v>
      </c>
      <c r="L78" s="3">
        <v>550</v>
      </c>
      <c r="M78" s="3">
        <v>600</v>
      </c>
      <c r="N78" s="3">
        <v>750</v>
      </c>
      <c r="O78" s="3">
        <v>700</v>
      </c>
      <c r="P78" s="3">
        <v>700</v>
      </c>
      <c r="Q78" s="3">
        <v>650</v>
      </c>
      <c r="R78" s="3" t="s">
        <v>104</v>
      </c>
      <c r="S78" s="3">
        <v>150</v>
      </c>
      <c r="T78" s="3">
        <v>400</v>
      </c>
      <c r="U78" s="3">
        <v>400</v>
      </c>
      <c r="V78" s="3">
        <v>550</v>
      </c>
      <c r="W78" s="3">
        <v>500</v>
      </c>
      <c r="X78" s="3">
        <v>550</v>
      </c>
      <c r="Y78" s="3">
        <v>500</v>
      </c>
      <c r="Z78" s="3">
        <v>400</v>
      </c>
      <c r="AA78" s="3">
        <v>400</v>
      </c>
      <c r="AB78" s="3">
        <v>600</v>
      </c>
      <c r="AC78" s="3">
        <v>250</v>
      </c>
      <c r="AD78" s="3">
        <v>150</v>
      </c>
      <c r="AE78" s="3">
        <v>650</v>
      </c>
      <c r="AF78" s="3">
        <v>750</v>
      </c>
      <c r="AG78" s="3">
        <v>700</v>
      </c>
      <c r="AH78" s="3" t="s">
        <v>104</v>
      </c>
      <c r="AI78" s="3">
        <v>600</v>
      </c>
      <c r="AJ78" s="3">
        <v>750</v>
      </c>
      <c r="AK78" s="3">
        <v>700</v>
      </c>
      <c r="AL78" s="3" t="s">
        <v>104</v>
      </c>
      <c r="AM78" s="3" t="s">
        <v>104</v>
      </c>
      <c r="AN78" s="3" t="s">
        <v>104</v>
      </c>
      <c r="AO78" s="3">
        <v>775</v>
      </c>
      <c r="AP78" s="3" t="s">
        <v>104</v>
      </c>
      <c r="AQ78" s="3" t="s">
        <v>104</v>
      </c>
      <c r="AR78" s="3">
        <v>700</v>
      </c>
      <c r="AS78" s="3">
        <v>650</v>
      </c>
      <c r="AT78" s="3">
        <v>550</v>
      </c>
      <c r="AU78" s="3" t="s">
        <v>104</v>
      </c>
      <c r="AV78" s="3">
        <v>600</v>
      </c>
      <c r="AW78" s="3">
        <v>600</v>
      </c>
      <c r="AX78" s="3">
        <v>800</v>
      </c>
    </row>
    <row r="79" spans="1:50" ht="15" customHeight="1" x14ac:dyDescent="0.3">
      <c r="A79" s="3" t="s">
        <v>17</v>
      </c>
      <c r="B79" s="3" t="s">
        <v>186</v>
      </c>
      <c r="D79" s="3" t="s">
        <v>104</v>
      </c>
      <c r="E79" s="3">
        <v>150</v>
      </c>
      <c r="F79" s="3">
        <v>250</v>
      </c>
      <c r="G79" s="3" t="s">
        <v>104</v>
      </c>
      <c r="H79" s="3" t="s">
        <v>104</v>
      </c>
      <c r="I79" s="3" t="s">
        <v>104</v>
      </c>
      <c r="J79" s="3">
        <v>175</v>
      </c>
      <c r="K79" s="3">
        <v>125</v>
      </c>
      <c r="L79" s="3">
        <v>550</v>
      </c>
      <c r="M79" s="3">
        <v>600</v>
      </c>
      <c r="N79" s="3">
        <v>750</v>
      </c>
      <c r="O79" s="3">
        <v>700</v>
      </c>
      <c r="P79" s="3">
        <v>700</v>
      </c>
      <c r="Q79" s="3">
        <v>650</v>
      </c>
      <c r="R79" s="3" t="s">
        <v>104</v>
      </c>
      <c r="S79" s="3">
        <v>150</v>
      </c>
      <c r="T79" s="3">
        <v>400</v>
      </c>
      <c r="U79" s="3">
        <v>400</v>
      </c>
      <c r="V79" s="3">
        <v>550</v>
      </c>
      <c r="W79" s="3">
        <v>500</v>
      </c>
      <c r="X79" s="3">
        <v>550</v>
      </c>
      <c r="Y79" s="3">
        <v>500</v>
      </c>
      <c r="Z79" s="3">
        <v>400</v>
      </c>
      <c r="AA79" s="3">
        <v>400</v>
      </c>
      <c r="AB79" s="3">
        <v>600</v>
      </c>
      <c r="AC79" s="3">
        <v>250</v>
      </c>
      <c r="AD79" s="3">
        <v>150</v>
      </c>
      <c r="AE79" s="3">
        <v>650</v>
      </c>
      <c r="AF79" s="3">
        <v>750</v>
      </c>
      <c r="AG79" s="3">
        <v>700</v>
      </c>
      <c r="AH79" s="3" t="s">
        <v>104</v>
      </c>
      <c r="AI79" s="3">
        <v>600</v>
      </c>
      <c r="AJ79" s="3">
        <v>750</v>
      </c>
      <c r="AK79" s="3">
        <v>700</v>
      </c>
      <c r="AL79" s="3" t="s">
        <v>104</v>
      </c>
      <c r="AM79" s="3" t="s">
        <v>104</v>
      </c>
      <c r="AN79" s="3" t="s">
        <v>104</v>
      </c>
      <c r="AO79" s="3">
        <v>775</v>
      </c>
      <c r="AP79" s="3" t="s">
        <v>104</v>
      </c>
      <c r="AQ79" s="3" t="s">
        <v>104</v>
      </c>
      <c r="AR79" s="3">
        <v>700</v>
      </c>
      <c r="AS79" s="3">
        <v>650</v>
      </c>
      <c r="AT79" s="3">
        <v>550</v>
      </c>
      <c r="AU79" s="3" t="s">
        <v>104</v>
      </c>
      <c r="AV79" s="3">
        <v>600</v>
      </c>
      <c r="AW79" s="3">
        <v>600</v>
      </c>
      <c r="AX79" s="3">
        <v>800</v>
      </c>
    </row>
    <row r="80" spans="1:50" ht="15" customHeight="1" x14ac:dyDescent="0.3">
      <c r="A80" s="3" t="s">
        <v>17</v>
      </c>
      <c r="B80" s="3" t="s">
        <v>187</v>
      </c>
      <c r="D80" s="3" t="s">
        <v>104</v>
      </c>
      <c r="E80" s="3">
        <v>150</v>
      </c>
      <c r="F80" s="3">
        <v>250</v>
      </c>
      <c r="G80" s="3" t="s">
        <v>104</v>
      </c>
      <c r="H80" s="3" t="s">
        <v>104</v>
      </c>
      <c r="I80" s="3" t="s">
        <v>104</v>
      </c>
      <c r="J80" s="3">
        <v>175</v>
      </c>
      <c r="K80" s="3">
        <v>125</v>
      </c>
      <c r="L80" s="3">
        <v>550</v>
      </c>
      <c r="M80" s="3">
        <v>600</v>
      </c>
      <c r="N80" s="3">
        <v>750</v>
      </c>
      <c r="O80" s="3">
        <v>700</v>
      </c>
      <c r="P80" s="3">
        <v>700</v>
      </c>
      <c r="Q80" s="3">
        <v>650</v>
      </c>
      <c r="R80" s="3" t="s">
        <v>104</v>
      </c>
      <c r="S80" s="3">
        <v>150</v>
      </c>
      <c r="T80" s="3">
        <v>400</v>
      </c>
      <c r="U80" s="3">
        <v>400</v>
      </c>
      <c r="V80" s="3">
        <v>550</v>
      </c>
      <c r="W80" s="3">
        <v>500</v>
      </c>
      <c r="X80" s="3">
        <v>550</v>
      </c>
      <c r="Y80" s="3">
        <v>500</v>
      </c>
      <c r="Z80" s="3">
        <v>400</v>
      </c>
      <c r="AA80" s="3">
        <v>400</v>
      </c>
      <c r="AB80" s="3">
        <v>600</v>
      </c>
      <c r="AC80" s="3">
        <v>250</v>
      </c>
      <c r="AD80" s="3">
        <v>150</v>
      </c>
      <c r="AE80" s="3">
        <v>650</v>
      </c>
      <c r="AF80" s="3">
        <v>750</v>
      </c>
      <c r="AG80" s="3">
        <v>700</v>
      </c>
      <c r="AH80" s="3" t="s">
        <v>104</v>
      </c>
      <c r="AI80" s="3">
        <v>600</v>
      </c>
      <c r="AJ80" s="3">
        <v>750</v>
      </c>
      <c r="AK80" s="3">
        <v>700</v>
      </c>
      <c r="AL80" s="3" t="s">
        <v>104</v>
      </c>
      <c r="AM80" s="3" t="s">
        <v>104</v>
      </c>
      <c r="AN80" s="3" t="s">
        <v>104</v>
      </c>
      <c r="AO80" s="3">
        <v>775</v>
      </c>
      <c r="AP80" s="3" t="s">
        <v>104</v>
      </c>
      <c r="AQ80" s="3" t="s">
        <v>104</v>
      </c>
      <c r="AR80" s="3">
        <v>700</v>
      </c>
      <c r="AS80" s="3">
        <v>650</v>
      </c>
      <c r="AT80" s="3">
        <v>550</v>
      </c>
      <c r="AU80" s="3" t="s">
        <v>104</v>
      </c>
      <c r="AV80" s="3">
        <v>600</v>
      </c>
      <c r="AW80" s="3">
        <v>600</v>
      </c>
      <c r="AX80" s="3">
        <v>800</v>
      </c>
    </row>
    <row r="81" spans="1:50" ht="15" customHeight="1" x14ac:dyDescent="0.3">
      <c r="A81" s="3" t="s">
        <v>17</v>
      </c>
      <c r="B81" s="3" t="s">
        <v>188</v>
      </c>
      <c r="D81" s="3" t="s">
        <v>104</v>
      </c>
      <c r="E81" s="3">
        <v>150</v>
      </c>
      <c r="F81" s="3">
        <v>250</v>
      </c>
      <c r="G81" s="3" t="s">
        <v>104</v>
      </c>
      <c r="H81" s="3" t="s">
        <v>104</v>
      </c>
      <c r="I81" s="3" t="s">
        <v>104</v>
      </c>
      <c r="J81" s="3">
        <v>175</v>
      </c>
      <c r="K81" s="3">
        <v>125</v>
      </c>
      <c r="L81" s="3">
        <v>550</v>
      </c>
      <c r="M81" s="3">
        <v>600</v>
      </c>
      <c r="N81" s="3">
        <v>750</v>
      </c>
      <c r="O81" s="3">
        <v>700</v>
      </c>
      <c r="P81" s="3">
        <v>700</v>
      </c>
      <c r="Q81" s="3">
        <v>650</v>
      </c>
      <c r="R81" s="3" t="s">
        <v>104</v>
      </c>
      <c r="S81" s="3">
        <v>150</v>
      </c>
      <c r="T81" s="3">
        <v>400</v>
      </c>
      <c r="U81" s="3">
        <v>400</v>
      </c>
      <c r="V81" s="3">
        <v>550</v>
      </c>
      <c r="W81" s="3">
        <v>500</v>
      </c>
      <c r="X81" s="3">
        <v>550</v>
      </c>
      <c r="Y81" s="3">
        <v>500</v>
      </c>
      <c r="Z81" s="3">
        <v>400</v>
      </c>
      <c r="AA81" s="3">
        <v>400</v>
      </c>
      <c r="AB81" s="3">
        <v>600</v>
      </c>
      <c r="AC81" s="3">
        <v>250</v>
      </c>
      <c r="AD81" s="3">
        <v>150</v>
      </c>
      <c r="AE81" s="3">
        <v>650</v>
      </c>
      <c r="AF81" s="3">
        <v>750</v>
      </c>
      <c r="AG81" s="3">
        <v>700</v>
      </c>
      <c r="AH81" s="3" t="s">
        <v>104</v>
      </c>
      <c r="AI81" s="3">
        <v>600</v>
      </c>
      <c r="AJ81" s="3">
        <v>750</v>
      </c>
      <c r="AK81" s="3">
        <v>700</v>
      </c>
      <c r="AL81" s="3" t="s">
        <v>104</v>
      </c>
      <c r="AM81" s="3" t="s">
        <v>104</v>
      </c>
      <c r="AN81" s="3" t="s">
        <v>104</v>
      </c>
      <c r="AO81" s="3">
        <v>775</v>
      </c>
      <c r="AP81" s="3" t="s">
        <v>104</v>
      </c>
      <c r="AQ81" s="3" t="s">
        <v>104</v>
      </c>
      <c r="AR81" s="3">
        <v>700</v>
      </c>
      <c r="AS81" s="3">
        <v>650</v>
      </c>
      <c r="AT81" s="3">
        <v>550</v>
      </c>
      <c r="AU81" s="3" t="s">
        <v>104</v>
      </c>
      <c r="AV81" s="3">
        <v>600</v>
      </c>
      <c r="AW81" s="3">
        <v>600</v>
      </c>
      <c r="AX81" s="3">
        <v>800</v>
      </c>
    </row>
    <row r="82" spans="1:50" ht="15" customHeight="1" x14ac:dyDescent="0.3">
      <c r="A82" s="3" t="s">
        <v>17</v>
      </c>
      <c r="B82" s="3" t="s">
        <v>189</v>
      </c>
      <c r="D82" s="3" t="s">
        <v>104</v>
      </c>
      <c r="E82" s="3">
        <v>150</v>
      </c>
      <c r="F82" s="3">
        <v>250</v>
      </c>
      <c r="G82" s="3" t="s">
        <v>104</v>
      </c>
      <c r="H82" s="3" t="s">
        <v>104</v>
      </c>
      <c r="I82" s="3" t="s">
        <v>104</v>
      </c>
      <c r="J82" s="3">
        <v>175</v>
      </c>
      <c r="K82" s="3">
        <v>125</v>
      </c>
      <c r="L82" s="3">
        <v>550</v>
      </c>
      <c r="M82" s="3">
        <v>600</v>
      </c>
      <c r="N82" s="3">
        <v>750</v>
      </c>
      <c r="O82" s="3">
        <v>700</v>
      </c>
      <c r="P82" s="3">
        <v>700</v>
      </c>
      <c r="Q82" s="3">
        <v>650</v>
      </c>
      <c r="R82" s="3" t="s">
        <v>104</v>
      </c>
      <c r="S82" s="3">
        <v>150</v>
      </c>
      <c r="T82" s="3">
        <v>400</v>
      </c>
      <c r="U82" s="3">
        <v>400</v>
      </c>
      <c r="V82" s="3">
        <v>550</v>
      </c>
      <c r="W82" s="3">
        <v>500</v>
      </c>
      <c r="X82" s="3">
        <v>550</v>
      </c>
      <c r="Y82" s="3">
        <v>500</v>
      </c>
      <c r="Z82" s="3">
        <v>400</v>
      </c>
      <c r="AA82" s="3">
        <v>400</v>
      </c>
      <c r="AB82" s="3">
        <v>600</v>
      </c>
      <c r="AC82" s="3">
        <v>250</v>
      </c>
      <c r="AD82" s="3">
        <v>150</v>
      </c>
      <c r="AE82" s="3">
        <v>650</v>
      </c>
      <c r="AF82" s="3">
        <v>750</v>
      </c>
      <c r="AG82" s="3">
        <v>700</v>
      </c>
      <c r="AH82" s="3" t="s">
        <v>104</v>
      </c>
      <c r="AI82" s="3">
        <v>600</v>
      </c>
      <c r="AJ82" s="3">
        <v>750</v>
      </c>
      <c r="AK82" s="3">
        <v>700</v>
      </c>
      <c r="AL82" s="3" t="s">
        <v>104</v>
      </c>
      <c r="AM82" s="3" t="s">
        <v>104</v>
      </c>
      <c r="AN82" s="3" t="s">
        <v>104</v>
      </c>
      <c r="AO82" s="3">
        <v>775</v>
      </c>
      <c r="AP82" s="3" t="s">
        <v>104</v>
      </c>
      <c r="AQ82" s="3" t="s">
        <v>104</v>
      </c>
      <c r="AR82" s="3">
        <v>700</v>
      </c>
      <c r="AS82" s="3">
        <v>650</v>
      </c>
      <c r="AT82" s="3">
        <v>550</v>
      </c>
      <c r="AU82" s="3" t="s">
        <v>104</v>
      </c>
      <c r="AV82" s="3">
        <v>600</v>
      </c>
      <c r="AW82" s="3">
        <v>600</v>
      </c>
      <c r="AX82" s="3">
        <v>800</v>
      </c>
    </row>
    <row r="83" spans="1:50" ht="15" customHeight="1" x14ac:dyDescent="0.3">
      <c r="A83" s="3" t="s">
        <v>17</v>
      </c>
      <c r="B83" s="3" t="s">
        <v>190</v>
      </c>
      <c r="D83" s="3" t="s">
        <v>104</v>
      </c>
      <c r="E83" s="3">
        <v>150</v>
      </c>
      <c r="F83" s="3">
        <v>250</v>
      </c>
      <c r="G83" s="3" t="s">
        <v>104</v>
      </c>
      <c r="H83" s="3" t="s">
        <v>104</v>
      </c>
      <c r="I83" s="3" t="s">
        <v>104</v>
      </c>
      <c r="J83" s="3">
        <v>175</v>
      </c>
      <c r="K83" s="3">
        <v>125</v>
      </c>
      <c r="L83" s="3">
        <v>550</v>
      </c>
      <c r="M83" s="3">
        <v>600</v>
      </c>
      <c r="N83" s="3">
        <v>750</v>
      </c>
      <c r="O83" s="3">
        <v>700</v>
      </c>
      <c r="P83" s="3">
        <v>700</v>
      </c>
      <c r="Q83" s="3">
        <v>650</v>
      </c>
      <c r="R83" s="3" t="s">
        <v>104</v>
      </c>
      <c r="S83" s="3">
        <v>150</v>
      </c>
      <c r="T83" s="3">
        <v>400</v>
      </c>
      <c r="U83" s="3">
        <v>400</v>
      </c>
      <c r="V83" s="3">
        <v>550</v>
      </c>
      <c r="W83" s="3">
        <v>500</v>
      </c>
      <c r="X83" s="3">
        <v>550</v>
      </c>
      <c r="Y83" s="3">
        <v>500</v>
      </c>
      <c r="Z83" s="3">
        <v>400</v>
      </c>
      <c r="AA83" s="3">
        <v>400</v>
      </c>
      <c r="AB83" s="3">
        <v>600</v>
      </c>
      <c r="AC83" s="3">
        <v>250</v>
      </c>
      <c r="AD83" s="3">
        <v>150</v>
      </c>
      <c r="AE83" s="3">
        <v>650</v>
      </c>
      <c r="AF83" s="3">
        <v>750</v>
      </c>
      <c r="AG83" s="3">
        <v>700</v>
      </c>
      <c r="AH83" s="3" t="s">
        <v>104</v>
      </c>
      <c r="AI83" s="3">
        <v>600</v>
      </c>
      <c r="AJ83" s="3">
        <v>750</v>
      </c>
      <c r="AK83" s="3">
        <v>700</v>
      </c>
      <c r="AL83" s="3" t="s">
        <v>104</v>
      </c>
      <c r="AM83" s="3" t="s">
        <v>104</v>
      </c>
      <c r="AN83" s="3" t="s">
        <v>104</v>
      </c>
      <c r="AO83" s="3">
        <v>775</v>
      </c>
      <c r="AP83" s="3" t="s">
        <v>104</v>
      </c>
      <c r="AQ83" s="3" t="s">
        <v>104</v>
      </c>
      <c r="AR83" s="3">
        <v>700</v>
      </c>
      <c r="AS83" s="3">
        <v>650</v>
      </c>
      <c r="AT83" s="3">
        <v>550</v>
      </c>
      <c r="AU83" s="3" t="s">
        <v>104</v>
      </c>
      <c r="AV83" s="3">
        <v>600</v>
      </c>
      <c r="AW83" s="3">
        <v>600</v>
      </c>
      <c r="AX83" s="3">
        <v>800</v>
      </c>
    </row>
    <row r="84" spans="1:50" ht="15" customHeight="1" x14ac:dyDescent="0.3">
      <c r="A84" s="3" t="s">
        <v>17</v>
      </c>
      <c r="B84" s="3" t="s">
        <v>191</v>
      </c>
      <c r="D84" s="3" t="s">
        <v>104</v>
      </c>
      <c r="E84" s="3">
        <v>150</v>
      </c>
      <c r="F84" s="3">
        <v>250</v>
      </c>
      <c r="G84" s="3" t="s">
        <v>104</v>
      </c>
      <c r="H84" s="3" t="s">
        <v>104</v>
      </c>
      <c r="I84" s="3" t="s">
        <v>104</v>
      </c>
      <c r="J84" s="3">
        <v>175</v>
      </c>
      <c r="K84" s="3">
        <v>125</v>
      </c>
      <c r="L84" s="3">
        <v>550</v>
      </c>
      <c r="M84" s="3">
        <v>600</v>
      </c>
      <c r="N84" s="3">
        <v>750</v>
      </c>
      <c r="O84" s="3">
        <v>700</v>
      </c>
      <c r="P84" s="3">
        <v>700</v>
      </c>
      <c r="Q84" s="3">
        <v>650</v>
      </c>
      <c r="R84" s="3" t="s">
        <v>104</v>
      </c>
      <c r="S84" s="3">
        <v>150</v>
      </c>
      <c r="T84" s="3">
        <v>400</v>
      </c>
      <c r="U84" s="3">
        <v>400</v>
      </c>
      <c r="V84" s="3">
        <v>550</v>
      </c>
      <c r="W84" s="3">
        <v>500</v>
      </c>
      <c r="X84" s="3">
        <v>550</v>
      </c>
      <c r="Y84" s="3">
        <v>500</v>
      </c>
      <c r="Z84" s="3">
        <v>400</v>
      </c>
      <c r="AA84" s="3">
        <v>400</v>
      </c>
      <c r="AB84" s="3">
        <v>600</v>
      </c>
      <c r="AC84" s="3">
        <v>250</v>
      </c>
      <c r="AD84" s="3">
        <v>150</v>
      </c>
      <c r="AE84" s="3">
        <v>650</v>
      </c>
      <c r="AF84" s="3">
        <v>750</v>
      </c>
      <c r="AG84" s="3">
        <v>700</v>
      </c>
      <c r="AH84" s="3" t="s">
        <v>104</v>
      </c>
      <c r="AI84" s="3">
        <v>600</v>
      </c>
      <c r="AJ84" s="3">
        <v>750</v>
      </c>
      <c r="AK84" s="3">
        <v>700</v>
      </c>
      <c r="AL84" s="3" t="s">
        <v>104</v>
      </c>
      <c r="AM84" s="3" t="s">
        <v>104</v>
      </c>
      <c r="AN84" s="3" t="s">
        <v>104</v>
      </c>
      <c r="AO84" s="3">
        <v>775</v>
      </c>
      <c r="AP84" s="3" t="s">
        <v>104</v>
      </c>
      <c r="AQ84" s="3" t="s">
        <v>104</v>
      </c>
      <c r="AR84" s="3">
        <v>700</v>
      </c>
      <c r="AS84" s="3">
        <v>650</v>
      </c>
      <c r="AT84" s="3">
        <v>550</v>
      </c>
      <c r="AU84" s="3" t="s">
        <v>104</v>
      </c>
      <c r="AV84" s="3">
        <v>600</v>
      </c>
      <c r="AW84" s="3">
        <v>600</v>
      </c>
      <c r="AX84" s="3">
        <v>800</v>
      </c>
    </row>
    <row r="85" spans="1:50" ht="15" customHeight="1" x14ac:dyDescent="0.3">
      <c r="A85" s="3" t="s">
        <v>17</v>
      </c>
      <c r="B85" s="3" t="s">
        <v>192</v>
      </c>
      <c r="D85" s="3" t="s">
        <v>104</v>
      </c>
      <c r="E85" s="3">
        <v>150</v>
      </c>
      <c r="F85" s="3">
        <v>250</v>
      </c>
      <c r="G85" s="3" t="s">
        <v>104</v>
      </c>
      <c r="H85" s="3" t="s">
        <v>104</v>
      </c>
      <c r="I85" s="3" t="s">
        <v>104</v>
      </c>
      <c r="J85" s="3">
        <v>175</v>
      </c>
      <c r="K85" s="3">
        <v>125</v>
      </c>
      <c r="L85" s="3">
        <v>550</v>
      </c>
      <c r="M85" s="3">
        <v>600</v>
      </c>
      <c r="N85" s="3">
        <v>750</v>
      </c>
      <c r="O85" s="3">
        <v>700</v>
      </c>
      <c r="P85" s="3">
        <v>700</v>
      </c>
      <c r="Q85" s="3">
        <v>650</v>
      </c>
      <c r="R85" s="3" t="s">
        <v>104</v>
      </c>
      <c r="S85" s="3">
        <v>150</v>
      </c>
      <c r="T85" s="3">
        <v>400</v>
      </c>
      <c r="U85" s="3">
        <v>400</v>
      </c>
      <c r="V85" s="3">
        <v>550</v>
      </c>
      <c r="W85" s="3">
        <v>500</v>
      </c>
      <c r="X85" s="3">
        <v>550</v>
      </c>
      <c r="Y85" s="3">
        <v>500</v>
      </c>
      <c r="Z85" s="3">
        <v>400</v>
      </c>
      <c r="AA85" s="3">
        <v>400</v>
      </c>
      <c r="AB85" s="3">
        <v>600</v>
      </c>
      <c r="AC85" s="3">
        <v>250</v>
      </c>
      <c r="AD85" s="3">
        <v>150</v>
      </c>
      <c r="AE85" s="3">
        <v>650</v>
      </c>
      <c r="AF85" s="3">
        <v>750</v>
      </c>
      <c r="AG85" s="3">
        <v>700</v>
      </c>
      <c r="AH85" s="3" t="s">
        <v>104</v>
      </c>
      <c r="AI85" s="3">
        <v>600</v>
      </c>
      <c r="AJ85" s="3">
        <v>750</v>
      </c>
      <c r="AK85" s="3">
        <v>700</v>
      </c>
      <c r="AL85" s="3" t="s">
        <v>104</v>
      </c>
      <c r="AM85" s="3" t="s">
        <v>104</v>
      </c>
      <c r="AN85" s="3" t="s">
        <v>104</v>
      </c>
      <c r="AO85" s="3">
        <v>775</v>
      </c>
      <c r="AP85" s="3" t="s">
        <v>104</v>
      </c>
      <c r="AQ85" s="3" t="s">
        <v>104</v>
      </c>
      <c r="AR85" s="3">
        <v>700</v>
      </c>
      <c r="AS85" s="3">
        <v>650</v>
      </c>
      <c r="AT85" s="3">
        <v>550</v>
      </c>
      <c r="AU85" s="3" t="s">
        <v>104</v>
      </c>
      <c r="AV85" s="3">
        <v>600</v>
      </c>
      <c r="AW85" s="3">
        <v>600</v>
      </c>
      <c r="AX85" s="3">
        <v>800</v>
      </c>
    </row>
    <row r="86" spans="1:50" ht="15" customHeight="1" x14ac:dyDescent="0.3">
      <c r="A86" s="3" t="s">
        <v>17</v>
      </c>
      <c r="B86" s="3" t="s">
        <v>193</v>
      </c>
      <c r="D86" s="3" t="s">
        <v>104</v>
      </c>
      <c r="E86" s="3">
        <v>150</v>
      </c>
      <c r="F86" s="3">
        <v>250</v>
      </c>
      <c r="G86" s="3" t="s">
        <v>104</v>
      </c>
      <c r="H86" s="3" t="s">
        <v>104</v>
      </c>
      <c r="I86" s="3" t="s">
        <v>104</v>
      </c>
      <c r="J86" s="3">
        <v>175</v>
      </c>
      <c r="K86" s="3">
        <v>125</v>
      </c>
      <c r="L86" s="3">
        <v>550</v>
      </c>
      <c r="M86" s="3">
        <v>600</v>
      </c>
      <c r="N86" s="3">
        <v>750</v>
      </c>
      <c r="O86" s="3">
        <v>700</v>
      </c>
      <c r="P86" s="3">
        <v>700</v>
      </c>
      <c r="Q86" s="3">
        <v>650</v>
      </c>
      <c r="R86" s="3" t="s">
        <v>104</v>
      </c>
      <c r="S86" s="3">
        <v>150</v>
      </c>
      <c r="T86" s="3">
        <v>400</v>
      </c>
      <c r="U86" s="3">
        <v>400</v>
      </c>
      <c r="V86" s="3">
        <v>550</v>
      </c>
      <c r="W86" s="3">
        <v>500</v>
      </c>
      <c r="X86" s="3">
        <v>550</v>
      </c>
      <c r="Y86" s="3">
        <v>500</v>
      </c>
      <c r="Z86" s="3">
        <v>400</v>
      </c>
      <c r="AA86" s="3">
        <v>400</v>
      </c>
      <c r="AB86" s="3">
        <v>600</v>
      </c>
      <c r="AC86" s="3">
        <v>250</v>
      </c>
      <c r="AD86" s="3">
        <v>150</v>
      </c>
      <c r="AE86" s="3">
        <v>650</v>
      </c>
      <c r="AF86" s="3">
        <v>750</v>
      </c>
      <c r="AG86" s="3">
        <v>700</v>
      </c>
      <c r="AH86" s="3" t="s">
        <v>104</v>
      </c>
      <c r="AI86" s="3">
        <v>600</v>
      </c>
      <c r="AJ86" s="3">
        <v>750</v>
      </c>
      <c r="AK86" s="3">
        <v>700</v>
      </c>
      <c r="AL86" s="3" t="s">
        <v>104</v>
      </c>
      <c r="AM86" s="3" t="s">
        <v>104</v>
      </c>
      <c r="AN86" s="3" t="s">
        <v>104</v>
      </c>
      <c r="AO86" s="3">
        <v>775</v>
      </c>
      <c r="AP86" s="3" t="s">
        <v>104</v>
      </c>
      <c r="AQ86" s="3" t="s">
        <v>104</v>
      </c>
      <c r="AR86" s="3">
        <v>700</v>
      </c>
      <c r="AS86" s="3">
        <v>650</v>
      </c>
      <c r="AT86" s="3">
        <v>550</v>
      </c>
      <c r="AU86" s="3" t="s">
        <v>104</v>
      </c>
      <c r="AV86" s="3">
        <v>600</v>
      </c>
      <c r="AW86" s="3">
        <v>600</v>
      </c>
      <c r="AX86" s="3">
        <v>800</v>
      </c>
    </row>
    <row r="87" spans="1:50" ht="15" customHeight="1" x14ac:dyDescent="0.3">
      <c r="A87" s="3" t="s">
        <v>17</v>
      </c>
      <c r="B87" s="3" t="s">
        <v>194</v>
      </c>
      <c r="D87" s="3" t="s">
        <v>104</v>
      </c>
      <c r="E87" s="3">
        <v>150</v>
      </c>
      <c r="F87" s="3">
        <v>250</v>
      </c>
      <c r="G87" s="3" t="s">
        <v>104</v>
      </c>
      <c r="H87" s="3" t="s">
        <v>104</v>
      </c>
      <c r="I87" s="3" t="s">
        <v>104</v>
      </c>
      <c r="J87" s="3">
        <v>175</v>
      </c>
      <c r="K87" s="3">
        <v>125</v>
      </c>
      <c r="L87" s="3">
        <v>550</v>
      </c>
      <c r="M87" s="3">
        <v>600</v>
      </c>
      <c r="N87" s="3">
        <v>750</v>
      </c>
      <c r="O87" s="3">
        <v>700</v>
      </c>
      <c r="P87" s="3">
        <v>700</v>
      </c>
      <c r="Q87" s="3">
        <v>650</v>
      </c>
      <c r="R87" s="3" t="s">
        <v>104</v>
      </c>
      <c r="S87" s="3">
        <v>150</v>
      </c>
      <c r="T87" s="3">
        <v>400</v>
      </c>
      <c r="U87" s="3">
        <v>400</v>
      </c>
      <c r="V87" s="3">
        <v>550</v>
      </c>
      <c r="W87" s="3">
        <v>500</v>
      </c>
      <c r="X87" s="3">
        <v>550</v>
      </c>
      <c r="Y87" s="3">
        <v>500</v>
      </c>
      <c r="Z87" s="3">
        <v>400</v>
      </c>
      <c r="AA87" s="3">
        <v>400</v>
      </c>
      <c r="AB87" s="3">
        <v>600</v>
      </c>
      <c r="AC87" s="3">
        <v>250</v>
      </c>
      <c r="AD87" s="3">
        <v>150</v>
      </c>
      <c r="AE87" s="3">
        <v>650</v>
      </c>
      <c r="AF87" s="3">
        <v>750</v>
      </c>
      <c r="AG87" s="3">
        <v>700</v>
      </c>
      <c r="AH87" s="3" t="s">
        <v>104</v>
      </c>
      <c r="AI87" s="3">
        <v>600</v>
      </c>
      <c r="AJ87" s="3">
        <v>750</v>
      </c>
      <c r="AK87" s="3">
        <v>700</v>
      </c>
      <c r="AL87" s="3" t="s">
        <v>104</v>
      </c>
      <c r="AM87" s="3" t="s">
        <v>104</v>
      </c>
      <c r="AN87" s="3" t="s">
        <v>104</v>
      </c>
      <c r="AO87" s="3">
        <v>775</v>
      </c>
      <c r="AP87" s="3" t="s">
        <v>104</v>
      </c>
      <c r="AQ87" s="3" t="s">
        <v>104</v>
      </c>
      <c r="AR87" s="3">
        <v>700</v>
      </c>
      <c r="AS87" s="3">
        <v>650</v>
      </c>
      <c r="AT87" s="3">
        <v>550</v>
      </c>
      <c r="AU87" s="3" t="s">
        <v>104</v>
      </c>
      <c r="AV87" s="3">
        <v>600</v>
      </c>
      <c r="AW87" s="3">
        <v>600</v>
      </c>
      <c r="AX87" s="3">
        <v>800</v>
      </c>
    </row>
    <row r="88" spans="1:50" ht="15" customHeight="1" x14ac:dyDescent="0.3">
      <c r="A88" s="3" t="s">
        <v>17</v>
      </c>
      <c r="B88" s="3" t="s">
        <v>195</v>
      </c>
      <c r="D88" s="3" t="s">
        <v>104</v>
      </c>
      <c r="E88" s="3">
        <v>150</v>
      </c>
      <c r="F88" s="3">
        <v>250</v>
      </c>
      <c r="G88" s="3" t="s">
        <v>104</v>
      </c>
      <c r="H88" s="3" t="s">
        <v>104</v>
      </c>
      <c r="I88" s="3" t="s">
        <v>104</v>
      </c>
      <c r="J88" s="3">
        <v>175</v>
      </c>
      <c r="K88" s="3">
        <v>125</v>
      </c>
      <c r="L88" s="3">
        <v>550</v>
      </c>
      <c r="M88" s="3">
        <v>600</v>
      </c>
      <c r="N88" s="3">
        <v>750</v>
      </c>
      <c r="O88" s="3">
        <v>700</v>
      </c>
      <c r="P88" s="3">
        <v>700</v>
      </c>
      <c r="Q88" s="3">
        <v>650</v>
      </c>
      <c r="R88" s="3" t="s">
        <v>104</v>
      </c>
      <c r="S88" s="3">
        <v>150</v>
      </c>
      <c r="T88" s="3">
        <v>400</v>
      </c>
      <c r="U88" s="3">
        <v>400</v>
      </c>
      <c r="V88" s="3">
        <v>550</v>
      </c>
      <c r="W88" s="3">
        <v>500</v>
      </c>
      <c r="X88" s="3">
        <v>550</v>
      </c>
      <c r="Y88" s="3">
        <v>500</v>
      </c>
      <c r="Z88" s="3">
        <v>400</v>
      </c>
      <c r="AA88" s="3">
        <v>400</v>
      </c>
      <c r="AB88" s="3">
        <v>600</v>
      </c>
      <c r="AC88" s="3">
        <v>250</v>
      </c>
      <c r="AD88" s="3">
        <v>150</v>
      </c>
      <c r="AE88" s="3">
        <v>650</v>
      </c>
      <c r="AF88" s="3">
        <v>750</v>
      </c>
      <c r="AG88" s="3">
        <v>700</v>
      </c>
      <c r="AH88" s="3" t="s">
        <v>104</v>
      </c>
      <c r="AI88" s="3">
        <v>600</v>
      </c>
      <c r="AJ88" s="3">
        <v>750</v>
      </c>
      <c r="AK88" s="3">
        <v>700</v>
      </c>
      <c r="AL88" s="3" t="s">
        <v>104</v>
      </c>
      <c r="AM88" s="3" t="s">
        <v>104</v>
      </c>
      <c r="AN88" s="3" t="s">
        <v>104</v>
      </c>
      <c r="AO88" s="3">
        <v>775</v>
      </c>
      <c r="AP88" s="3" t="s">
        <v>104</v>
      </c>
      <c r="AQ88" s="3" t="s">
        <v>104</v>
      </c>
      <c r="AR88" s="3">
        <v>700</v>
      </c>
      <c r="AS88" s="3">
        <v>650</v>
      </c>
      <c r="AT88" s="3">
        <v>550</v>
      </c>
      <c r="AU88" s="3" t="s">
        <v>104</v>
      </c>
      <c r="AV88" s="3">
        <v>600</v>
      </c>
      <c r="AW88" s="3">
        <v>600</v>
      </c>
      <c r="AX88" s="3">
        <v>800</v>
      </c>
    </row>
    <row r="89" spans="1:50" ht="15" customHeight="1" x14ac:dyDescent="0.3">
      <c r="A89" s="3" t="s">
        <v>17</v>
      </c>
      <c r="B89" s="3" t="s">
        <v>196</v>
      </c>
      <c r="D89" s="3" t="s">
        <v>104</v>
      </c>
      <c r="E89" s="3">
        <v>150</v>
      </c>
      <c r="F89" s="3">
        <v>250</v>
      </c>
      <c r="G89" s="3" t="s">
        <v>104</v>
      </c>
      <c r="H89" s="3" t="s">
        <v>104</v>
      </c>
      <c r="I89" s="3" t="s">
        <v>104</v>
      </c>
      <c r="J89" s="3">
        <v>175</v>
      </c>
      <c r="K89" s="3">
        <v>125</v>
      </c>
      <c r="L89" s="3">
        <v>550</v>
      </c>
      <c r="M89" s="3">
        <v>600</v>
      </c>
      <c r="N89" s="3">
        <v>750</v>
      </c>
      <c r="O89" s="3">
        <v>700</v>
      </c>
      <c r="P89" s="3">
        <v>700</v>
      </c>
      <c r="Q89" s="3">
        <v>650</v>
      </c>
      <c r="R89" s="3" t="s">
        <v>104</v>
      </c>
      <c r="S89" s="3">
        <v>150</v>
      </c>
      <c r="T89" s="3">
        <v>400</v>
      </c>
      <c r="U89" s="3">
        <v>400</v>
      </c>
      <c r="V89" s="3">
        <v>550</v>
      </c>
      <c r="W89" s="3">
        <v>500</v>
      </c>
      <c r="X89" s="3">
        <v>550</v>
      </c>
      <c r="Y89" s="3">
        <v>500</v>
      </c>
      <c r="Z89" s="3">
        <v>400</v>
      </c>
      <c r="AA89" s="3">
        <v>400</v>
      </c>
      <c r="AB89" s="3">
        <v>600</v>
      </c>
      <c r="AC89" s="3">
        <v>250</v>
      </c>
      <c r="AD89" s="3">
        <v>150</v>
      </c>
      <c r="AE89" s="3">
        <v>650</v>
      </c>
      <c r="AF89" s="3">
        <v>750</v>
      </c>
      <c r="AG89" s="3">
        <v>700</v>
      </c>
      <c r="AH89" s="3" t="s">
        <v>104</v>
      </c>
      <c r="AI89" s="3">
        <v>600</v>
      </c>
      <c r="AJ89" s="3">
        <v>750</v>
      </c>
      <c r="AK89" s="3">
        <v>700</v>
      </c>
      <c r="AL89" s="3" t="s">
        <v>104</v>
      </c>
      <c r="AM89" s="3" t="s">
        <v>104</v>
      </c>
      <c r="AN89" s="3" t="s">
        <v>104</v>
      </c>
      <c r="AO89" s="3">
        <v>775</v>
      </c>
      <c r="AP89" s="3" t="s">
        <v>104</v>
      </c>
      <c r="AQ89" s="3" t="s">
        <v>104</v>
      </c>
      <c r="AR89" s="3">
        <v>700</v>
      </c>
      <c r="AS89" s="3">
        <v>650</v>
      </c>
      <c r="AT89" s="3">
        <v>550</v>
      </c>
      <c r="AU89" s="3" t="s">
        <v>104</v>
      </c>
      <c r="AV89" s="3">
        <v>600</v>
      </c>
      <c r="AW89" s="3">
        <v>600</v>
      </c>
      <c r="AX89" s="3">
        <v>800</v>
      </c>
    </row>
    <row r="90" spans="1:50" ht="15" customHeight="1" x14ac:dyDescent="0.3">
      <c r="A90" s="3" t="s">
        <v>17</v>
      </c>
      <c r="B90" s="3" t="s">
        <v>197</v>
      </c>
      <c r="D90" s="3" t="s">
        <v>104</v>
      </c>
      <c r="E90" s="3">
        <v>150</v>
      </c>
      <c r="F90" s="3">
        <v>250</v>
      </c>
      <c r="G90" s="3" t="s">
        <v>104</v>
      </c>
      <c r="H90" s="3" t="s">
        <v>104</v>
      </c>
      <c r="I90" s="3" t="s">
        <v>104</v>
      </c>
      <c r="J90" s="3">
        <v>175</v>
      </c>
      <c r="K90" s="3">
        <v>125</v>
      </c>
      <c r="L90" s="3">
        <v>550</v>
      </c>
      <c r="M90" s="3">
        <v>600</v>
      </c>
      <c r="N90" s="3">
        <v>750</v>
      </c>
      <c r="O90" s="3">
        <v>700</v>
      </c>
      <c r="P90" s="3">
        <v>700</v>
      </c>
      <c r="Q90" s="3">
        <v>650</v>
      </c>
      <c r="R90" s="3" t="s">
        <v>104</v>
      </c>
      <c r="S90" s="3">
        <v>150</v>
      </c>
      <c r="T90" s="3">
        <v>400</v>
      </c>
      <c r="U90" s="3">
        <v>400</v>
      </c>
      <c r="V90" s="3">
        <v>550</v>
      </c>
      <c r="W90" s="3">
        <v>500</v>
      </c>
      <c r="X90" s="3">
        <v>550</v>
      </c>
      <c r="Y90" s="3">
        <v>500</v>
      </c>
      <c r="Z90" s="3">
        <v>400</v>
      </c>
      <c r="AA90" s="3">
        <v>400</v>
      </c>
      <c r="AB90" s="3">
        <v>600</v>
      </c>
      <c r="AC90" s="3">
        <v>250</v>
      </c>
      <c r="AD90" s="3">
        <v>150</v>
      </c>
      <c r="AE90" s="3">
        <v>650</v>
      </c>
      <c r="AF90" s="3">
        <v>750</v>
      </c>
      <c r="AG90" s="3">
        <v>700</v>
      </c>
      <c r="AH90" s="3" t="s">
        <v>104</v>
      </c>
      <c r="AI90" s="3">
        <v>600</v>
      </c>
      <c r="AJ90" s="3">
        <v>750</v>
      </c>
      <c r="AK90" s="3">
        <v>700</v>
      </c>
      <c r="AL90" s="3" t="s">
        <v>104</v>
      </c>
      <c r="AM90" s="3" t="s">
        <v>104</v>
      </c>
      <c r="AN90" s="3" t="s">
        <v>104</v>
      </c>
      <c r="AO90" s="3">
        <v>775</v>
      </c>
      <c r="AP90" s="3" t="s">
        <v>104</v>
      </c>
      <c r="AQ90" s="3" t="s">
        <v>104</v>
      </c>
      <c r="AR90" s="3">
        <v>700</v>
      </c>
      <c r="AS90" s="3">
        <v>650</v>
      </c>
      <c r="AT90" s="3">
        <v>550</v>
      </c>
      <c r="AU90" s="3" t="s">
        <v>104</v>
      </c>
      <c r="AV90" s="3">
        <v>600</v>
      </c>
      <c r="AW90" s="3">
        <v>600</v>
      </c>
      <c r="AX90" s="3">
        <v>800</v>
      </c>
    </row>
    <row r="91" spans="1:50" ht="15" customHeight="1" x14ac:dyDescent="0.3">
      <c r="A91" s="3" t="s">
        <v>17</v>
      </c>
      <c r="B91" s="3" t="s">
        <v>198</v>
      </c>
      <c r="D91" s="3" t="s">
        <v>104</v>
      </c>
      <c r="E91" s="3">
        <v>150</v>
      </c>
      <c r="F91" s="3">
        <v>250</v>
      </c>
      <c r="G91" s="3" t="s">
        <v>104</v>
      </c>
      <c r="H91" s="3" t="s">
        <v>104</v>
      </c>
      <c r="I91" s="3" t="s">
        <v>104</v>
      </c>
      <c r="J91" s="3">
        <v>175</v>
      </c>
      <c r="K91" s="3">
        <v>125</v>
      </c>
      <c r="L91" s="3">
        <v>550</v>
      </c>
      <c r="M91" s="3">
        <v>600</v>
      </c>
      <c r="N91" s="3">
        <v>750</v>
      </c>
      <c r="O91" s="3">
        <v>700</v>
      </c>
      <c r="P91" s="3">
        <v>700</v>
      </c>
      <c r="Q91" s="3">
        <v>650</v>
      </c>
      <c r="R91" s="3" t="s">
        <v>104</v>
      </c>
      <c r="S91" s="3">
        <v>150</v>
      </c>
      <c r="T91" s="3">
        <v>400</v>
      </c>
      <c r="U91" s="3">
        <v>400</v>
      </c>
      <c r="V91" s="3">
        <v>550</v>
      </c>
      <c r="W91" s="3">
        <v>500</v>
      </c>
      <c r="X91" s="3">
        <v>550</v>
      </c>
      <c r="Y91" s="3">
        <v>500</v>
      </c>
      <c r="Z91" s="3">
        <v>400</v>
      </c>
      <c r="AA91" s="3">
        <v>400</v>
      </c>
      <c r="AB91" s="3">
        <v>600</v>
      </c>
      <c r="AC91" s="3">
        <v>250</v>
      </c>
      <c r="AD91" s="3">
        <v>150</v>
      </c>
      <c r="AE91" s="3">
        <v>650</v>
      </c>
      <c r="AF91" s="3">
        <v>750</v>
      </c>
      <c r="AG91" s="3">
        <v>700</v>
      </c>
      <c r="AH91" s="3" t="s">
        <v>104</v>
      </c>
      <c r="AI91" s="3">
        <v>600</v>
      </c>
      <c r="AJ91" s="3">
        <v>750</v>
      </c>
      <c r="AK91" s="3">
        <v>700</v>
      </c>
      <c r="AL91" s="3" t="s">
        <v>104</v>
      </c>
      <c r="AM91" s="3" t="s">
        <v>104</v>
      </c>
      <c r="AN91" s="3" t="s">
        <v>104</v>
      </c>
      <c r="AO91" s="3">
        <v>775</v>
      </c>
      <c r="AP91" s="3" t="s">
        <v>104</v>
      </c>
      <c r="AQ91" s="3" t="s">
        <v>104</v>
      </c>
      <c r="AR91" s="3">
        <v>700</v>
      </c>
      <c r="AS91" s="3">
        <v>650</v>
      </c>
      <c r="AT91" s="3">
        <v>550</v>
      </c>
      <c r="AU91" s="3" t="s">
        <v>104</v>
      </c>
      <c r="AV91" s="3">
        <v>600</v>
      </c>
      <c r="AW91" s="3">
        <v>600</v>
      </c>
      <c r="AX91" s="3">
        <v>800</v>
      </c>
    </row>
    <row r="92" spans="1:50" ht="15" customHeight="1" x14ac:dyDescent="0.3">
      <c r="A92" s="3" t="s">
        <v>17</v>
      </c>
      <c r="B92" s="3" t="s">
        <v>199</v>
      </c>
      <c r="D92" s="3" t="s">
        <v>104</v>
      </c>
      <c r="E92" s="3">
        <v>150</v>
      </c>
      <c r="F92" s="3">
        <v>250</v>
      </c>
      <c r="G92" s="3" t="s">
        <v>104</v>
      </c>
      <c r="H92" s="3" t="s">
        <v>104</v>
      </c>
      <c r="I92" s="3" t="s">
        <v>104</v>
      </c>
      <c r="J92" s="3">
        <v>175</v>
      </c>
      <c r="K92" s="3">
        <v>125</v>
      </c>
      <c r="L92" s="3">
        <v>550</v>
      </c>
      <c r="M92" s="3">
        <v>600</v>
      </c>
      <c r="N92" s="3">
        <v>750</v>
      </c>
      <c r="O92" s="3">
        <v>700</v>
      </c>
      <c r="P92" s="3">
        <v>700</v>
      </c>
      <c r="Q92" s="3">
        <v>650</v>
      </c>
      <c r="R92" s="3" t="s">
        <v>104</v>
      </c>
      <c r="S92" s="3">
        <v>150</v>
      </c>
      <c r="T92" s="3">
        <v>400</v>
      </c>
      <c r="U92" s="3">
        <v>400</v>
      </c>
      <c r="V92" s="3">
        <v>550</v>
      </c>
      <c r="W92" s="3">
        <v>500</v>
      </c>
      <c r="X92" s="3">
        <v>550</v>
      </c>
      <c r="Y92" s="3">
        <v>500</v>
      </c>
      <c r="Z92" s="3">
        <v>400</v>
      </c>
      <c r="AA92" s="3">
        <v>400</v>
      </c>
      <c r="AB92" s="3">
        <v>600</v>
      </c>
      <c r="AC92" s="3">
        <v>250</v>
      </c>
      <c r="AD92" s="3">
        <v>150</v>
      </c>
      <c r="AE92" s="3">
        <v>650</v>
      </c>
      <c r="AF92" s="3">
        <v>750</v>
      </c>
      <c r="AG92" s="3">
        <v>700</v>
      </c>
      <c r="AH92" s="3" t="s">
        <v>104</v>
      </c>
      <c r="AI92" s="3">
        <v>600</v>
      </c>
      <c r="AJ92" s="3">
        <v>750</v>
      </c>
      <c r="AK92" s="3">
        <v>700</v>
      </c>
      <c r="AL92" s="3" t="s">
        <v>104</v>
      </c>
      <c r="AM92" s="3" t="s">
        <v>104</v>
      </c>
      <c r="AN92" s="3" t="s">
        <v>104</v>
      </c>
      <c r="AO92" s="3">
        <v>775</v>
      </c>
      <c r="AP92" s="3" t="s">
        <v>104</v>
      </c>
      <c r="AQ92" s="3" t="s">
        <v>104</v>
      </c>
      <c r="AR92" s="3">
        <v>700</v>
      </c>
      <c r="AS92" s="3">
        <v>650</v>
      </c>
      <c r="AT92" s="3">
        <v>550</v>
      </c>
      <c r="AU92" s="3" t="s">
        <v>104</v>
      </c>
      <c r="AV92" s="3">
        <v>600</v>
      </c>
      <c r="AW92" s="3">
        <v>600</v>
      </c>
      <c r="AX92" s="3">
        <v>800</v>
      </c>
    </row>
    <row r="93" spans="1:50" ht="15" customHeight="1" x14ac:dyDescent="0.3">
      <c r="A93" s="3" t="s">
        <v>17</v>
      </c>
      <c r="B93" s="3" t="s">
        <v>200</v>
      </c>
      <c r="D93" s="3" t="s">
        <v>104</v>
      </c>
      <c r="E93" s="3">
        <v>150</v>
      </c>
      <c r="F93" s="3">
        <v>250</v>
      </c>
      <c r="G93" s="3" t="s">
        <v>104</v>
      </c>
      <c r="H93" s="3" t="s">
        <v>104</v>
      </c>
      <c r="I93" s="3" t="s">
        <v>104</v>
      </c>
      <c r="J93" s="3">
        <v>175</v>
      </c>
      <c r="K93" s="3">
        <v>125</v>
      </c>
      <c r="L93" s="3">
        <v>600</v>
      </c>
      <c r="M93" s="3">
        <v>650</v>
      </c>
      <c r="N93" s="3">
        <v>800</v>
      </c>
      <c r="O93" s="3">
        <v>750</v>
      </c>
      <c r="P93" s="3">
        <v>750</v>
      </c>
      <c r="Q93" s="3">
        <v>700</v>
      </c>
      <c r="R93" s="3" t="s">
        <v>104</v>
      </c>
      <c r="S93" s="3">
        <v>150</v>
      </c>
      <c r="T93" s="3">
        <v>450</v>
      </c>
      <c r="U93" s="3">
        <v>450</v>
      </c>
      <c r="V93" s="3">
        <v>600</v>
      </c>
      <c r="W93" s="3">
        <v>550</v>
      </c>
      <c r="X93" s="3">
        <v>600</v>
      </c>
      <c r="Y93" s="3">
        <v>550</v>
      </c>
      <c r="Z93" s="3">
        <v>450</v>
      </c>
      <c r="AA93" s="3">
        <v>450</v>
      </c>
      <c r="AB93" s="3">
        <v>650</v>
      </c>
      <c r="AC93" s="3">
        <v>250</v>
      </c>
      <c r="AD93" s="3">
        <v>260</v>
      </c>
      <c r="AE93" s="3">
        <v>700</v>
      </c>
      <c r="AF93" s="3">
        <v>800</v>
      </c>
      <c r="AG93" s="3">
        <v>750</v>
      </c>
      <c r="AH93" s="3" t="s">
        <v>104</v>
      </c>
      <c r="AI93" s="3">
        <v>650</v>
      </c>
      <c r="AJ93" s="3">
        <v>800</v>
      </c>
      <c r="AK93" s="3">
        <v>750</v>
      </c>
      <c r="AL93" s="3" t="s">
        <v>104</v>
      </c>
      <c r="AM93" s="3" t="s">
        <v>104</v>
      </c>
      <c r="AN93" s="3" t="s">
        <v>104</v>
      </c>
      <c r="AO93" s="3">
        <v>825</v>
      </c>
      <c r="AP93" s="3" t="s">
        <v>104</v>
      </c>
      <c r="AQ93" s="3" t="s">
        <v>104</v>
      </c>
      <c r="AR93" s="3">
        <v>750</v>
      </c>
      <c r="AS93" s="3">
        <v>700</v>
      </c>
      <c r="AT93" s="3">
        <v>600</v>
      </c>
      <c r="AU93" s="3" t="s">
        <v>104</v>
      </c>
      <c r="AV93" s="3">
        <v>650</v>
      </c>
      <c r="AW93" s="3">
        <v>650</v>
      </c>
      <c r="AX93" s="3">
        <v>850</v>
      </c>
    </row>
    <row r="94" spans="1:50" ht="15" customHeight="1" x14ac:dyDescent="0.3">
      <c r="A94" s="3" t="s">
        <v>17</v>
      </c>
      <c r="B94" s="3" t="s">
        <v>201</v>
      </c>
      <c r="D94" s="3" t="s">
        <v>104</v>
      </c>
      <c r="E94" s="3">
        <v>150</v>
      </c>
      <c r="F94" s="3">
        <v>250</v>
      </c>
      <c r="G94" s="3" t="s">
        <v>104</v>
      </c>
      <c r="H94" s="3" t="s">
        <v>104</v>
      </c>
      <c r="I94" s="3" t="s">
        <v>104</v>
      </c>
      <c r="J94" s="3">
        <v>175</v>
      </c>
      <c r="K94" s="3">
        <v>125</v>
      </c>
      <c r="L94" s="3">
        <v>600</v>
      </c>
      <c r="M94" s="3">
        <v>650</v>
      </c>
      <c r="N94" s="3">
        <v>800</v>
      </c>
      <c r="O94" s="3">
        <v>750</v>
      </c>
      <c r="P94" s="3">
        <v>750</v>
      </c>
      <c r="Q94" s="3">
        <v>700</v>
      </c>
      <c r="R94" s="3" t="s">
        <v>104</v>
      </c>
      <c r="S94" s="3">
        <v>150</v>
      </c>
      <c r="T94" s="3">
        <v>450</v>
      </c>
      <c r="U94" s="3">
        <v>450</v>
      </c>
      <c r="V94" s="3">
        <v>600</v>
      </c>
      <c r="W94" s="3">
        <v>550</v>
      </c>
      <c r="X94" s="3">
        <v>600</v>
      </c>
      <c r="Y94" s="3">
        <v>550</v>
      </c>
      <c r="Z94" s="3">
        <v>450</v>
      </c>
      <c r="AA94" s="3">
        <v>450</v>
      </c>
      <c r="AB94" s="3">
        <v>650</v>
      </c>
      <c r="AC94" s="3">
        <v>250</v>
      </c>
      <c r="AD94" s="3">
        <v>260</v>
      </c>
      <c r="AE94" s="3">
        <v>700</v>
      </c>
      <c r="AF94" s="3">
        <v>800</v>
      </c>
      <c r="AG94" s="3">
        <v>750</v>
      </c>
      <c r="AH94" s="3" t="s">
        <v>104</v>
      </c>
      <c r="AI94" s="3">
        <v>650</v>
      </c>
      <c r="AJ94" s="3">
        <v>800</v>
      </c>
      <c r="AK94" s="3">
        <v>750</v>
      </c>
      <c r="AL94" s="3" t="s">
        <v>104</v>
      </c>
      <c r="AM94" s="3" t="s">
        <v>104</v>
      </c>
      <c r="AN94" s="3" t="s">
        <v>104</v>
      </c>
      <c r="AO94" s="3">
        <v>825</v>
      </c>
      <c r="AP94" s="3" t="s">
        <v>104</v>
      </c>
      <c r="AQ94" s="3" t="s">
        <v>104</v>
      </c>
      <c r="AR94" s="3">
        <v>750</v>
      </c>
      <c r="AS94" s="3">
        <v>700</v>
      </c>
      <c r="AT94" s="3">
        <v>600</v>
      </c>
      <c r="AU94" s="3" t="s">
        <v>104</v>
      </c>
      <c r="AV94" s="3">
        <v>650</v>
      </c>
      <c r="AW94" s="3">
        <v>650</v>
      </c>
      <c r="AX94" s="3">
        <v>850</v>
      </c>
    </row>
    <row r="95" spans="1:50" ht="15" customHeight="1" x14ac:dyDescent="0.3">
      <c r="A95" s="3" t="s">
        <v>17</v>
      </c>
      <c r="B95" s="3" t="s">
        <v>202</v>
      </c>
      <c r="D95" s="3" t="s">
        <v>104</v>
      </c>
      <c r="E95" s="3">
        <v>150</v>
      </c>
      <c r="F95" s="3">
        <v>250</v>
      </c>
      <c r="G95" s="3" t="s">
        <v>104</v>
      </c>
      <c r="H95" s="3" t="s">
        <v>104</v>
      </c>
      <c r="I95" s="3" t="s">
        <v>104</v>
      </c>
      <c r="J95" s="3">
        <v>175</v>
      </c>
      <c r="K95" s="3">
        <v>125</v>
      </c>
      <c r="L95" s="3">
        <v>600</v>
      </c>
      <c r="M95" s="3">
        <v>650</v>
      </c>
      <c r="N95" s="3">
        <v>800</v>
      </c>
      <c r="O95" s="3">
        <v>750</v>
      </c>
      <c r="P95" s="3">
        <v>750</v>
      </c>
      <c r="Q95" s="3">
        <v>700</v>
      </c>
      <c r="R95" s="3" t="s">
        <v>104</v>
      </c>
      <c r="S95" s="3">
        <v>150</v>
      </c>
      <c r="T95" s="3">
        <v>450</v>
      </c>
      <c r="U95" s="3">
        <v>450</v>
      </c>
      <c r="V95" s="3">
        <v>600</v>
      </c>
      <c r="W95" s="3">
        <v>550</v>
      </c>
      <c r="X95" s="3">
        <v>600</v>
      </c>
      <c r="Y95" s="3">
        <v>550</v>
      </c>
      <c r="Z95" s="3">
        <v>450</v>
      </c>
      <c r="AA95" s="3">
        <v>450</v>
      </c>
      <c r="AB95" s="3">
        <v>650</v>
      </c>
      <c r="AC95" s="3">
        <v>250</v>
      </c>
      <c r="AD95" s="3">
        <v>260</v>
      </c>
      <c r="AE95" s="3">
        <v>700</v>
      </c>
      <c r="AF95" s="3">
        <v>800</v>
      </c>
      <c r="AG95" s="3">
        <v>750</v>
      </c>
      <c r="AH95" s="3" t="s">
        <v>104</v>
      </c>
      <c r="AI95" s="3">
        <v>650</v>
      </c>
      <c r="AJ95" s="3">
        <v>800</v>
      </c>
      <c r="AK95" s="3">
        <v>750</v>
      </c>
      <c r="AL95" s="3" t="s">
        <v>104</v>
      </c>
      <c r="AM95" s="3" t="s">
        <v>104</v>
      </c>
      <c r="AN95" s="3" t="s">
        <v>104</v>
      </c>
      <c r="AO95" s="3">
        <v>825</v>
      </c>
      <c r="AP95" s="3" t="s">
        <v>104</v>
      </c>
      <c r="AQ95" s="3" t="s">
        <v>104</v>
      </c>
      <c r="AR95" s="3">
        <v>750</v>
      </c>
      <c r="AS95" s="3">
        <v>700</v>
      </c>
      <c r="AT95" s="3">
        <v>600</v>
      </c>
      <c r="AU95" s="3" t="s">
        <v>104</v>
      </c>
      <c r="AV95" s="3">
        <v>650</v>
      </c>
      <c r="AW95" s="3">
        <v>650</v>
      </c>
      <c r="AX95" s="3">
        <v>850</v>
      </c>
    </row>
    <row r="96" spans="1:50" ht="15" customHeight="1" x14ac:dyDescent="0.3">
      <c r="A96" s="3" t="s">
        <v>17</v>
      </c>
      <c r="B96" s="3" t="s">
        <v>203</v>
      </c>
      <c r="D96" s="3" t="s">
        <v>104</v>
      </c>
      <c r="E96" s="3">
        <v>150</v>
      </c>
      <c r="F96" s="3">
        <v>250</v>
      </c>
      <c r="G96" s="3" t="s">
        <v>104</v>
      </c>
      <c r="H96" s="3" t="s">
        <v>104</v>
      </c>
      <c r="I96" s="3" t="s">
        <v>104</v>
      </c>
      <c r="J96" s="3">
        <v>175</v>
      </c>
      <c r="K96" s="3">
        <v>125</v>
      </c>
      <c r="L96" s="3">
        <v>600</v>
      </c>
      <c r="M96" s="3">
        <v>650</v>
      </c>
      <c r="N96" s="3">
        <v>800</v>
      </c>
      <c r="O96" s="3">
        <v>750</v>
      </c>
      <c r="P96" s="3">
        <v>750</v>
      </c>
      <c r="Q96" s="3">
        <v>700</v>
      </c>
      <c r="R96" s="3" t="s">
        <v>104</v>
      </c>
      <c r="S96" s="3">
        <v>150</v>
      </c>
      <c r="T96" s="3">
        <v>450</v>
      </c>
      <c r="U96" s="3">
        <v>450</v>
      </c>
      <c r="V96" s="3">
        <v>600</v>
      </c>
      <c r="W96" s="3">
        <v>550</v>
      </c>
      <c r="X96" s="3">
        <v>600</v>
      </c>
      <c r="Y96" s="3">
        <v>550</v>
      </c>
      <c r="Z96" s="3">
        <v>450</v>
      </c>
      <c r="AA96" s="3">
        <v>450</v>
      </c>
      <c r="AB96" s="3">
        <v>650</v>
      </c>
      <c r="AC96" s="3">
        <v>250</v>
      </c>
      <c r="AD96" s="3">
        <v>260</v>
      </c>
      <c r="AE96" s="3">
        <v>700</v>
      </c>
      <c r="AF96" s="3">
        <v>800</v>
      </c>
      <c r="AG96" s="3">
        <v>750</v>
      </c>
      <c r="AH96" s="3" t="s">
        <v>104</v>
      </c>
      <c r="AI96" s="3">
        <v>650</v>
      </c>
      <c r="AJ96" s="3">
        <v>800</v>
      </c>
      <c r="AK96" s="3">
        <v>750</v>
      </c>
      <c r="AL96" s="3" t="s">
        <v>104</v>
      </c>
      <c r="AM96" s="3" t="s">
        <v>104</v>
      </c>
      <c r="AN96" s="3" t="s">
        <v>104</v>
      </c>
      <c r="AO96" s="3">
        <v>825</v>
      </c>
      <c r="AP96" s="3" t="s">
        <v>104</v>
      </c>
      <c r="AQ96" s="3" t="s">
        <v>104</v>
      </c>
      <c r="AR96" s="3">
        <v>750</v>
      </c>
      <c r="AS96" s="3">
        <v>700</v>
      </c>
      <c r="AT96" s="3">
        <v>600</v>
      </c>
      <c r="AU96" s="3" t="s">
        <v>104</v>
      </c>
      <c r="AV96" s="3">
        <v>650</v>
      </c>
      <c r="AW96" s="3">
        <v>650</v>
      </c>
      <c r="AX96" s="3">
        <v>850</v>
      </c>
    </row>
    <row r="97" spans="1:50" ht="15" customHeight="1" x14ac:dyDescent="0.3">
      <c r="A97" s="3" t="s">
        <v>17</v>
      </c>
      <c r="B97" s="3" t="s">
        <v>204</v>
      </c>
      <c r="D97" s="3" t="s">
        <v>104</v>
      </c>
      <c r="E97" s="3">
        <v>150</v>
      </c>
      <c r="F97" s="3">
        <v>250</v>
      </c>
      <c r="G97" s="3" t="s">
        <v>104</v>
      </c>
      <c r="H97" s="3" t="s">
        <v>104</v>
      </c>
      <c r="I97" s="3" t="s">
        <v>104</v>
      </c>
      <c r="J97" s="3">
        <v>175</v>
      </c>
      <c r="K97" s="3">
        <v>125</v>
      </c>
      <c r="L97" s="3">
        <v>600</v>
      </c>
      <c r="M97" s="3">
        <v>650</v>
      </c>
      <c r="N97" s="3">
        <v>800</v>
      </c>
      <c r="O97" s="3">
        <v>750</v>
      </c>
      <c r="P97" s="3">
        <v>750</v>
      </c>
      <c r="Q97" s="3">
        <v>700</v>
      </c>
      <c r="R97" s="3" t="s">
        <v>104</v>
      </c>
      <c r="S97" s="3">
        <v>150</v>
      </c>
      <c r="T97" s="3">
        <v>450</v>
      </c>
      <c r="U97" s="3">
        <v>450</v>
      </c>
      <c r="V97" s="3">
        <v>600</v>
      </c>
      <c r="W97" s="3">
        <v>550</v>
      </c>
      <c r="X97" s="3">
        <v>600</v>
      </c>
      <c r="Y97" s="3">
        <v>550</v>
      </c>
      <c r="Z97" s="3">
        <v>450</v>
      </c>
      <c r="AA97" s="3">
        <v>450</v>
      </c>
      <c r="AB97" s="3">
        <v>650</v>
      </c>
      <c r="AC97" s="3">
        <v>250</v>
      </c>
      <c r="AD97" s="3">
        <v>260</v>
      </c>
      <c r="AE97" s="3">
        <v>700</v>
      </c>
      <c r="AF97" s="3">
        <v>800</v>
      </c>
      <c r="AG97" s="3">
        <v>750</v>
      </c>
      <c r="AH97" s="3" t="s">
        <v>104</v>
      </c>
      <c r="AI97" s="3">
        <v>650</v>
      </c>
      <c r="AJ97" s="3">
        <v>800</v>
      </c>
      <c r="AK97" s="3">
        <v>750</v>
      </c>
      <c r="AL97" s="3" t="s">
        <v>104</v>
      </c>
      <c r="AM97" s="3" t="s">
        <v>104</v>
      </c>
      <c r="AN97" s="3" t="s">
        <v>104</v>
      </c>
      <c r="AO97" s="3">
        <v>825</v>
      </c>
      <c r="AP97" s="3" t="s">
        <v>104</v>
      </c>
      <c r="AQ97" s="3" t="s">
        <v>104</v>
      </c>
      <c r="AR97" s="3">
        <v>750</v>
      </c>
      <c r="AS97" s="3">
        <v>700</v>
      </c>
      <c r="AT97" s="3">
        <v>600</v>
      </c>
      <c r="AU97" s="3" t="s">
        <v>104</v>
      </c>
      <c r="AV97" s="3">
        <v>650</v>
      </c>
      <c r="AW97" s="3">
        <v>650</v>
      </c>
      <c r="AX97" s="3">
        <v>850</v>
      </c>
    </row>
    <row r="98" spans="1:50" ht="15" customHeight="1" x14ac:dyDescent="0.3">
      <c r="A98" s="3" t="s">
        <v>17</v>
      </c>
      <c r="B98" s="3" t="s">
        <v>205</v>
      </c>
      <c r="D98" s="3" t="s">
        <v>104</v>
      </c>
      <c r="E98" s="3">
        <v>150</v>
      </c>
      <c r="F98" s="3">
        <v>250</v>
      </c>
      <c r="G98" s="3" t="s">
        <v>104</v>
      </c>
      <c r="H98" s="3" t="s">
        <v>104</v>
      </c>
      <c r="I98" s="3" t="s">
        <v>104</v>
      </c>
      <c r="J98" s="3">
        <v>175</v>
      </c>
      <c r="K98" s="3">
        <v>125</v>
      </c>
      <c r="L98" s="3">
        <v>600</v>
      </c>
      <c r="M98" s="3">
        <v>650</v>
      </c>
      <c r="N98" s="3">
        <v>800</v>
      </c>
      <c r="O98" s="3">
        <v>750</v>
      </c>
      <c r="P98" s="3">
        <v>750</v>
      </c>
      <c r="Q98" s="3">
        <v>700</v>
      </c>
      <c r="R98" s="3" t="s">
        <v>104</v>
      </c>
      <c r="S98" s="3">
        <v>150</v>
      </c>
      <c r="T98" s="3">
        <v>450</v>
      </c>
      <c r="U98" s="3">
        <v>450</v>
      </c>
      <c r="V98" s="3">
        <v>600</v>
      </c>
      <c r="W98" s="3">
        <v>550</v>
      </c>
      <c r="X98" s="3">
        <v>600</v>
      </c>
      <c r="Y98" s="3">
        <v>550</v>
      </c>
      <c r="Z98" s="3">
        <v>450</v>
      </c>
      <c r="AA98" s="3">
        <v>450</v>
      </c>
      <c r="AB98" s="3">
        <v>650</v>
      </c>
      <c r="AC98" s="3">
        <v>250</v>
      </c>
      <c r="AD98" s="3">
        <v>260</v>
      </c>
      <c r="AE98" s="3">
        <v>700</v>
      </c>
      <c r="AF98" s="3">
        <v>800</v>
      </c>
      <c r="AG98" s="3">
        <v>750</v>
      </c>
      <c r="AH98" s="3" t="s">
        <v>104</v>
      </c>
      <c r="AI98" s="3">
        <v>650</v>
      </c>
      <c r="AJ98" s="3">
        <v>800</v>
      </c>
      <c r="AK98" s="3">
        <v>750</v>
      </c>
      <c r="AL98" s="3" t="s">
        <v>104</v>
      </c>
      <c r="AM98" s="3" t="s">
        <v>104</v>
      </c>
      <c r="AN98" s="3" t="s">
        <v>104</v>
      </c>
      <c r="AO98" s="3">
        <v>825</v>
      </c>
      <c r="AP98" s="3" t="s">
        <v>104</v>
      </c>
      <c r="AQ98" s="3" t="s">
        <v>104</v>
      </c>
      <c r="AR98" s="3">
        <v>750</v>
      </c>
      <c r="AS98" s="3">
        <v>700</v>
      </c>
      <c r="AT98" s="3">
        <v>600</v>
      </c>
      <c r="AU98" s="3" t="s">
        <v>104</v>
      </c>
      <c r="AV98" s="3">
        <v>650</v>
      </c>
      <c r="AW98" s="3">
        <v>650</v>
      </c>
      <c r="AX98" s="3">
        <v>850</v>
      </c>
    </row>
    <row r="99" spans="1:50" ht="15" customHeight="1" x14ac:dyDescent="0.3">
      <c r="A99" s="3" t="s">
        <v>17</v>
      </c>
      <c r="B99" s="3" t="s">
        <v>206</v>
      </c>
      <c r="D99" s="3" t="s">
        <v>104</v>
      </c>
      <c r="E99" s="3">
        <v>150</v>
      </c>
      <c r="F99" s="3">
        <v>250</v>
      </c>
      <c r="G99" s="3" t="s">
        <v>104</v>
      </c>
      <c r="H99" s="3" t="s">
        <v>104</v>
      </c>
      <c r="I99" s="3" t="s">
        <v>104</v>
      </c>
      <c r="J99" s="3">
        <v>175</v>
      </c>
      <c r="K99" s="3">
        <v>125</v>
      </c>
      <c r="L99" s="3">
        <v>600</v>
      </c>
      <c r="M99" s="3">
        <v>650</v>
      </c>
      <c r="N99" s="3">
        <v>800</v>
      </c>
      <c r="O99" s="3">
        <v>750</v>
      </c>
      <c r="P99" s="3">
        <v>750</v>
      </c>
      <c r="Q99" s="3">
        <v>700</v>
      </c>
      <c r="R99" s="3" t="s">
        <v>104</v>
      </c>
      <c r="S99" s="3">
        <v>150</v>
      </c>
      <c r="T99" s="3">
        <v>450</v>
      </c>
      <c r="U99" s="3">
        <v>450</v>
      </c>
      <c r="V99" s="3">
        <v>600</v>
      </c>
      <c r="W99" s="3">
        <v>550</v>
      </c>
      <c r="X99" s="3">
        <v>600</v>
      </c>
      <c r="Y99" s="3">
        <v>550</v>
      </c>
      <c r="Z99" s="3">
        <v>450</v>
      </c>
      <c r="AA99" s="3">
        <v>450</v>
      </c>
      <c r="AB99" s="3">
        <v>650</v>
      </c>
      <c r="AC99" s="3">
        <v>250</v>
      </c>
      <c r="AD99" s="3">
        <v>260</v>
      </c>
      <c r="AE99" s="3">
        <v>700</v>
      </c>
      <c r="AF99" s="3">
        <v>800</v>
      </c>
      <c r="AG99" s="3">
        <v>750</v>
      </c>
      <c r="AH99" s="3" t="s">
        <v>104</v>
      </c>
      <c r="AI99" s="3">
        <v>650</v>
      </c>
      <c r="AJ99" s="3">
        <v>800</v>
      </c>
      <c r="AK99" s="3">
        <v>750</v>
      </c>
      <c r="AL99" s="3" t="s">
        <v>104</v>
      </c>
      <c r="AM99" s="3" t="s">
        <v>104</v>
      </c>
      <c r="AN99" s="3" t="s">
        <v>104</v>
      </c>
      <c r="AO99" s="3">
        <v>825</v>
      </c>
      <c r="AP99" s="3" t="s">
        <v>104</v>
      </c>
      <c r="AQ99" s="3" t="s">
        <v>104</v>
      </c>
      <c r="AR99" s="3">
        <v>750</v>
      </c>
      <c r="AS99" s="3">
        <v>700</v>
      </c>
      <c r="AT99" s="3">
        <v>600</v>
      </c>
      <c r="AU99" s="3" t="s">
        <v>104</v>
      </c>
      <c r="AV99" s="3">
        <v>650</v>
      </c>
      <c r="AW99" s="3">
        <v>650</v>
      </c>
      <c r="AX99" s="3">
        <v>850</v>
      </c>
    </row>
    <row r="100" spans="1:50" ht="15" customHeight="1" x14ac:dyDescent="0.3">
      <c r="A100" s="3" t="s">
        <v>17</v>
      </c>
      <c r="B100" s="3" t="s">
        <v>207</v>
      </c>
      <c r="D100" s="3" t="s">
        <v>104</v>
      </c>
      <c r="E100" s="3">
        <v>150</v>
      </c>
      <c r="F100" s="3">
        <v>250</v>
      </c>
      <c r="G100" s="3" t="s">
        <v>104</v>
      </c>
      <c r="H100" s="3" t="s">
        <v>104</v>
      </c>
      <c r="I100" s="3" t="s">
        <v>104</v>
      </c>
      <c r="J100" s="3">
        <v>175</v>
      </c>
      <c r="K100" s="3">
        <v>125</v>
      </c>
      <c r="L100" s="3">
        <v>600</v>
      </c>
      <c r="M100" s="3">
        <v>650</v>
      </c>
      <c r="N100" s="3">
        <v>800</v>
      </c>
      <c r="O100" s="3">
        <v>750</v>
      </c>
      <c r="P100" s="3">
        <v>750</v>
      </c>
      <c r="Q100" s="3">
        <v>700</v>
      </c>
      <c r="R100" s="3" t="s">
        <v>104</v>
      </c>
      <c r="S100" s="3">
        <v>150</v>
      </c>
      <c r="T100" s="3">
        <v>450</v>
      </c>
      <c r="U100" s="3">
        <v>450</v>
      </c>
      <c r="V100" s="3">
        <v>600</v>
      </c>
      <c r="W100" s="3">
        <v>550</v>
      </c>
      <c r="X100" s="3">
        <v>600</v>
      </c>
      <c r="Y100" s="3">
        <v>550</v>
      </c>
      <c r="Z100" s="3">
        <v>450</v>
      </c>
      <c r="AA100" s="3">
        <v>450</v>
      </c>
      <c r="AB100" s="3">
        <v>650</v>
      </c>
      <c r="AC100" s="3">
        <v>250</v>
      </c>
      <c r="AD100" s="3">
        <v>260</v>
      </c>
      <c r="AE100" s="3">
        <v>700</v>
      </c>
      <c r="AF100" s="3">
        <v>800</v>
      </c>
      <c r="AG100" s="3">
        <v>750</v>
      </c>
      <c r="AH100" s="3" t="s">
        <v>104</v>
      </c>
      <c r="AI100" s="3">
        <v>650</v>
      </c>
      <c r="AJ100" s="3">
        <v>800</v>
      </c>
      <c r="AK100" s="3">
        <v>750</v>
      </c>
      <c r="AL100" s="3" t="s">
        <v>104</v>
      </c>
      <c r="AM100" s="3" t="s">
        <v>104</v>
      </c>
      <c r="AN100" s="3" t="s">
        <v>104</v>
      </c>
      <c r="AO100" s="3">
        <v>825</v>
      </c>
      <c r="AP100" s="3" t="s">
        <v>104</v>
      </c>
      <c r="AQ100" s="3" t="s">
        <v>104</v>
      </c>
      <c r="AR100" s="3">
        <v>750</v>
      </c>
      <c r="AS100" s="3">
        <v>700</v>
      </c>
      <c r="AT100" s="3">
        <v>600</v>
      </c>
      <c r="AU100" s="3" t="s">
        <v>104</v>
      </c>
      <c r="AV100" s="3">
        <v>650</v>
      </c>
      <c r="AW100" s="3">
        <v>650</v>
      </c>
      <c r="AX100" s="3">
        <v>850</v>
      </c>
    </row>
    <row r="101" spans="1:50" ht="15" customHeight="1" x14ac:dyDescent="0.3">
      <c r="A101" s="3" t="s">
        <v>17</v>
      </c>
      <c r="B101" s="3" t="s">
        <v>208</v>
      </c>
      <c r="D101" s="3" t="s">
        <v>104</v>
      </c>
      <c r="E101" s="3">
        <v>150</v>
      </c>
      <c r="F101" s="3">
        <v>250</v>
      </c>
      <c r="G101" s="3" t="s">
        <v>104</v>
      </c>
      <c r="H101" s="3" t="s">
        <v>104</v>
      </c>
      <c r="I101" s="3" t="s">
        <v>104</v>
      </c>
      <c r="J101" s="3">
        <v>175</v>
      </c>
      <c r="K101" s="3">
        <v>125</v>
      </c>
      <c r="L101" s="3">
        <v>600</v>
      </c>
      <c r="M101" s="3">
        <v>650</v>
      </c>
      <c r="N101" s="3">
        <v>800</v>
      </c>
      <c r="O101" s="3">
        <v>750</v>
      </c>
      <c r="P101" s="3">
        <v>750</v>
      </c>
      <c r="Q101" s="3">
        <v>700</v>
      </c>
      <c r="R101" s="3" t="s">
        <v>104</v>
      </c>
      <c r="S101" s="3">
        <v>150</v>
      </c>
      <c r="T101" s="3">
        <v>450</v>
      </c>
      <c r="U101" s="3">
        <v>450</v>
      </c>
      <c r="V101" s="3">
        <v>600</v>
      </c>
      <c r="W101" s="3">
        <v>550</v>
      </c>
      <c r="X101" s="3">
        <v>600</v>
      </c>
      <c r="Y101" s="3">
        <v>550</v>
      </c>
      <c r="Z101" s="3">
        <v>450</v>
      </c>
      <c r="AA101" s="3">
        <v>450</v>
      </c>
      <c r="AB101" s="3">
        <v>650</v>
      </c>
      <c r="AC101" s="3">
        <v>250</v>
      </c>
      <c r="AD101" s="3">
        <v>260</v>
      </c>
      <c r="AE101" s="3">
        <v>700</v>
      </c>
      <c r="AF101" s="3">
        <v>800</v>
      </c>
      <c r="AG101" s="3">
        <v>750</v>
      </c>
      <c r="AH101" s="3" t="s">
        <v>104</v>
      </c>
      <c r="AI101" s="3">
        <v>650</v>
      </c>
      <c r="AJ101" s="3">
        <v>800</v>
      </c>
      <c r="AK101" s="3">
        <v>750</v>
      </c>
      <c r="AL101" s="3" t="s">
        <v>104</v>
      </c>
      <c r="AM101" s="3" t="s">
        <v>104</v>
      </c>
      <c r="AN101" s="3" t="s">
        <v>104</v>
      </c>
      <c r="AO101" s="3">
        <v>825</v>
      </c>
      <c r="AP101" s="3" t="s">
        <v>104</v>
      </c>
      <c r="AQ101" s="3" t="s">
        <v>104</v>
      </c>
      <c r="AR101" s="3">
        <v>750</v>
      </c>
      <c r="AS101" s="3">
        <v>700</v>
      </c>
      <c r="AT101" s="3">
        <v>600</v>
      </c>
      <c r="AU101" s="3" t="s">
        <v>104</v>
      </c>
      <c r="AV101" s="3">
        <v>650</v>
      </c>
      <c r="AW101" s="3">
        <v>650</v>
      </c>
      <c r="AX101" s="3">
        <v>850</v>
      </c>
    </row>
    <row r="102" spans="1:50" ht="15" customHeight="1" x14ac:dyDescent="0.3">
      <c r="A102" s="3" t="s">
        <v>17</v>
      </c>
      <c r="B102" s="3" t="s">
        <v>209</v>
      </c>
      <c r="D102" s="3" t="s">
        <v>104</v>
      </c>
      <c r="E102" s="3">
        <v>150</v>
      </c>
      <c r="F102" s="3">
        <v>250</v>
      </c>
      <c r="G102" s="3" t="s">
        <v>104</v>
      </c>
      <c r="H102" s="3" t="s">
        <v>104</v>
      </c>
      <c r="I102" s="3" t="s">
        <v>104</v>
      </c>
      <c r="J102" s="3">
        <v>175</v>
      </c>
      <c r="K102" s="3">
        <v>125</v>
      </c>
      <c r="L102" s="3">
        <v>600</v>
      </c>
      <c r="M102" s="3">
        <v>650</v>
      </c>
      <c r="N102" s="3">
        <v>800</v>
      </c>
      <c r="O102" s="3">
        <v>750</v>
      </c>
      <c r="P102" s="3">
        <v>750</v>
      </c>
      <c r="Q102" s="3">
        <v>700</v>
      </c>
      <c r="R102" s="3" t="s">
        <v>104</v>
      </c>
      <c r="S102" s="3">
        <v>150</v>
      </c>
      <c r="T102" s="3">
        <v>450</v>
      </c>
      <c r="U102" s="3">
        <v>450</v>
      </c>
      <c r="V102" s="3">
        <v>600</v>
      </c>
      <c r="W102" s="3">
        <v>550</v>
      </c>
      <c r="X102" s="3">
        <v>600</v>
      </c>
      <c r="Y102" s="3">
        <v>550</v>
      </c>
      <c r="Z102" s="3">
        <v>450</v>
      </c>
      <c r="AA102" s="3">
        <v>450</v>
      </c>
      <c r="AB102" s="3">
        <v>650</v>
      </c>
      <c r="AC102" s="3">
        <v>250</v>
      </c>
      <c r="AD102" s="3">
        <v>260</v>
      </c>
      <c r="AE102" s="3">
        <v>700</v>
      </c>
      <c r="AF102" s="3">
        <v>800</v>
      </c>
      <c r="AG102" s="3">
        <v>750</v>
      </c>
      <c r="AH102" s="3" t="s">
        <v>104</v>
      </c>
      <c r="AI102" s="3">
        <v>650</v>
      </c>
      <c r="AJ102" s="3">
        <v>800</v>
      </c>
      <c r="AK102" s="3">
        <v>750</v>
      </c>
      <c r="AL102" s="3" t="s">
        <v>104</v>
      </c>
      <c r="AM102" s="3" t="s">
        <v>104</v>
      </c>
      <c r="AN102" s="3" t="s">
        <v>104</v>
      </c>
      <c r="AO102" s="3">
        <v>825</v>
      </c>
      <c r="AP102" s="3" t="s">
        <v>104</v>
      </c>
      <c r="AQ102" s="3" t="s">
        <v>104</v>
      </c>
      <c r="AR102" s="3">
        <v>750</v>
      </c>
      <c r="AS102" s="3">
        <v>700</v>
      </c>
      <c r="AT102" s="3">
        <v>600</v>
      </c>
      <c r="AU102" s="3" t="s">
        <v>104</v>
      </c>
      <c r="AV102" s="3">
        <v>650</v>
      </c>
      <c r="AW102" s="3">
        <v>650</v>
      </c>
      <c r="AX102" s="3">
        <v>850</v>
      </c>
    </row>
    <row r="103" spans="1:50" ht="15" customHeight="1" x14ac:dyDescent="0.3">
      <c r="A103" s="3" t="s">
        <v>17</v>
      </c>
      <c r="B103" s="3" t="s">
        <v>210</v>
      </c>
      <c r="D103" s="3" t="s">
        <v>104</v>
      </c>
      <c r="E103" s="3">
        <v>150</v>
      </c>
      <c r="F103" s="3">
        <v>250</v>
      </c>
      <c r="G103" s="3" t="s">
        <v>104</v>
      </c>
      <c r="H103" s="3" t="s">
        <v>104</v>
      </c>
      <c r="I103" s="3" t="s">
        <v>104</v>
      </c>
      <c r="J103" s="3">
        <v>175</v>
      </c>
      <c r="K103" s="3">
        <v>125</v>
      </c>
      <c r="L103" s="3">
        <v>600</v>
      </c>
      <c r="M103" s="3">
        <v>650</v>
      </c>
      <c r="N103" s="3">
        <v>800</v>
      </c>
      <c r="O103" s="3">
        <v>750</v>
      </c>
      <c r="P103" s="3">
        <v>750</v>
      </c>
      <c r="Q103" s="3">
        <v>700</v>
      </c>
      <c r="R103" s="3" t="s">
        <v>104</v>
      </c>
      <c r="S103" s="3">
        <v>150</v>
      </c>
      <c r="T103" s="3">
        <v>450</v>
      </c>
      <c r="U103" s="3">
        <v>450</v>
      </c>
      <c r="V103" s="3">
        <v>600</v>
      </c>
      <c r="W103" s="3">
        <v>550</v>
      </c>
      <c r="X103" s="3">
        <v>600</v>
      </c>
      <c r="Y103" s="3">
        <v>550</v>
      </c>
      <c r="Z103" s="3">
        <v>450</v>
      </c>
      <c r="AA103" s="3">
        <v>450</v>
      </c>
      <c r="AB103" s="3">
        <v>650</v>
      </c>
      <c r="AC103" s="3">
        <v>250</v>
      </c>
      <c r="AD103" s="3">
        <v>260</v>
      </c>
      <c r="AE103" s="3">
        <v>700</v>
      </c>
      <c r="AF103" s="3">
        <v>800</v>
      </c>
      <c r="AG103" s="3">
        <v>750</v>
      </c>
      <c r="AH103" s="3" t="s">
        <v>104</v>
      </c>
      <c r="AI103" s="3">
        <v>650</v>
      </c>
      <c r="AJ103" s="3">
        <v>800</v>
      </c>
      <c r="AK103" s="3">
        <v>750</v>
      </c>
      <c r="AL103" s="3" t="s">
        <v>104</v>
      </c>
      <c r="AM103" s="3" t="s">
        <v>104</v>
      </c>
      <c r="AN103" s="3" t="s">
        <v>104</v>
      </c>
      <c r="AO103" s="3">
        <v>825</v>
      </c>
      <c r="AP103" s="3" t="s">
        <v>104</v>
      </c>
      <c r="AQ103" s="3" t="s">
        <v>104</v>
      </c>
      <c r="AR103" s="3">
        <v>750</v>
      </c>
      <c r="AS103" s="3">
        <v>700</v>
      </c>
      <c r="AT103" s="3">
        <v>600</v>
      </c>
      <c r="AU103" s="3" t="s">
        <v>104</v>
      </c>
      <c r="AV103" s="3">
        <v>650</v>
      </c>
      <c r="AW103" s="3">
        <v>650</v>
      </c>
      <c r="AX103" s="3">
        <v>850</v>
      </c>
    </row>
    <row r="104" spans="1:50" ht="15" customHeight="1" x14ac:dyDescent="0.3">
      <c r="A104" s="3" t="s">
        <v>41</v>
      </c>
      <c r="B104" s="3" t="s">
        <v>211</v>
      </c>
      <c r="D104" s="3" t="s">
        <v>104</v>
      </c>
      <c r="E104" s="3">
        <v>150</v>
      </c>
      <c r="F104" s="3">
        <v>250</v>
      </c>
      <c r="G104" s="3" t="s">
        <v>104</v>
      </c>
      <c r="H104" s="3" t="s">
        <v>104</v>
      </c>
      <c r="I104" s="3" t="s">
        <v>104</v>
      </c>
      <c r="J104" s="3">
        <v>175</v>
      </c>
      <c r="K104" s="3">
        <v>125</v>
      </c>
      <c r="L104" s="3">
        <v>725</v>
      </c>
      <c r="M104" s="3">
        <v>800</v>
      </c>
      <c r="N104" s="3">
        <v>950</v>
      </c>
      <c r="O104" s="3">
        <v>900</v>
      </c>
      <c r="P104" s="3">
        <v>875</v>
      </c>
      <c r="Q104" s="3">
        <v>825</v>
      </c>
      <c r="R104" s="3" t="s">
        <v>104</v>
      </c>
      <c r="S104" s="3">
        <v>150</v>
      </c>
      <c r="T104" s="3">
        <v>625</v>
      </c>
      <c r="U104" s="3">
        <v>625</v>
      </c>
      <c r="V104" s="3">
        <v>775</v>
      </c>
      <c r="W104" s="3">
        <v>725</v>
      </c>
      <c r="X104" s="3">
        <v>775</v>
      </c>
      <c r="Y104" s="3">
        <v>725</v>
      </c>
      <c r="Z104" s="3">
        <v>625</v>
      </c>
      <c r="AA104" s="3">
        <v>625</v>
      </c>
      <c r="AB104" s="3">
        <v>800</v>
      </c>
      <c r="AC104" s="3">
        <v>250</v>
      </c>
      <c r="AD104" s="3">
        <v>150</v>
      </c>
      <c r="AE104" s="3">
        <v>875</v>
      </c>
      <c r="AF104" s="3">
        <v>950</v>
      </c>
      <c r="AG104" s="3">
        <v>900</v>
      </c>
      <c r="AH104" s="3" t="s">
        <v>104</v>
      </c>
      <c r="AI104" s="3">
        <v>800</v>
      </c>
      <c r="AJ104" s="3">
        <v>950</v>
      </c>
      <c r="AK104" s="3">
        <v>900</v>
      </c>
      <c r="AL104" s="3" t="s">
        <v>104</v>
      </c>
      <c r="AM104" s="3" t="s">
        <v>104</v>
      </c>
      <c r="AN104" s="3" t="s">
        <v>104</v>
      </c>
      <c r="AO104" s="3">
        <v>975</v>
      </c>
      <c r="AP104" s="3" t="s">
        <v>104</v>
      </c>
      <c r="AQ104" s="3" t="s">
        <v>104</v>
      </c>
      <c r="AR104" s="3">
        <v>875</v>
      </c>
      <c r="AS104" s="3">
        <v>825</v>
      </c>
      <c r="AT104" s="3">
        <v>725</v>
      </c>
      <c r="AU104" s="3" t="s">
        <v>104</v>
      </c>
      <c r="AV104" s="3">
        <v>800</v>
      </c>
      <c r="AW104" s="3">
        <v>800</v>
      </c>
      <c r="AX104" s="3">
        <v>975</v>
      </c>
    </row>
    <row r="105" spans="1:50" ht="15" customHeight="1" x14ac:dyDescent="0.3">
      <c r="A105" s="3" t="s">
        <v>41</v>
      </c>
      <c r="B105" s="3" t="s">
        <v>212</v>
      </c>
      <c r="D105" s="3" t="s">
        <v>104</v>
      </c>
      <c r="E105" s="3">
        <v>150</v>
      </c>
      <c r="F105" s="3">
        <v>250</v>
      </c>
      <c r="G105" s="3" t="s">
        <v>104</v>
      </c>
      <c r="H105" s="3" t="s">
        <v>104</v>
      </c>
      <c r="I105" s="3" t="s">
        <v>104</v>
      </c>
      <c r="J105" s="3">
        <v>175</v>
      </c>
      <c r="K105" s="3">
        <v>125</v>
      </c>
      <c r="L105" s="3">
        <v>725</v>
      </c>
      <c r="M105" s="3">
        <v>800</v>
      </c>
      <c r="N105" s="3">
        <v>950</v>
      </c>
      <c r="O105" s="3">
        <v>900</v>
      </c>
      <c r="P105" s="3">
        <v>875</v>
      </c>
      <c r="Q105" s="3">
        <v>825</v>
      </c>
      <c r="R105" s="3" t="s">
        <v>104</v>
      </c>
      <c r="S105" s="3">
        <v>150</v>
      </c>
      <c r="T105" s="3">
        <v>625</v>
      </c>
      <c r="U105" s="3">
        <v>625</v>
      </c>
      <c r="V105" s="3">
        <v>775</v>
      </c>
      <c r="W105" s="3">
        <v>725</v>
      </c>
      <c r="X105" s="3">
        <v>775</v>
      </c>
      <c r="Y105" s="3">
        <v>725</v>
      </c>
      <c r="Z105" s="3">
        <v>625</v>
      </c>
      <c r="AA105" s="3">
        <v>625</v>
      </c>
      <c r="AB105" s="3">
        <v>800</v>
      </c>
      <c r="AC105" s="3">
        <v>250</v>
      </c>
      <c r="AD105" s="3">
        <v>150</v>
      </c>
      <c r="AE105" s="3">
        <v>875</v>
      </c>
      <c r="AF105" s="3">
        <v>950</v>
      </c>
      <c r="AG105" s="3">
        <v>900</v>
      </c>
      <c r="AH105" s="3" t="s">
        <v>104</v>
      </c>
      <c r="AI105" s="3">
        <v>800</v>
      </c>
      <c r="AJ105" s="3">
        <v>950</v>
      </c>
      <c r="AK105" s="3">
        <v>900</v>
      </c>
      <c r="AL105" s="3" t="s">
        <v>104</v>
      </c>
      <c r="AM105" s="3" t="s">
        <v>104</v>
      </c>
      <c r="AN105" s="3" t="s">
        <v>104</v>
      </c>
      <c r="AO105" s="3">
        <v>975</v>
      </c>
      <c r="AP105" s="3" t="s">
        <v>104</v>
      </c>
      <c r="AQ105" s="3" t="s">
        <v>104</v>
      </c>
      <c r="AR105" s="3">
        <v>875</v>
      </c>
      <c r="AS105" s="3">
        <v>825</v>
      </c>
      <c r="AT105" s="3">
        <v>725</v>
      </c>
      <c r="AU105" s="3" t="s">
        <v>104</v>
      </c>
      <c r="AV105" s="3">
        <v>800</v>
      </c>
      <c r="AW105" s="3">
        <v>800</v>
      </c>
      <c r="AX105" s="3">
        <v>975</v>
      </c>
    </row>
    <row r="106" spans="1:50" ht="15" customHeight="1" x14ac:dyDescent="0.3">
      <c r="A106" s="3" t="s">
        <v>41</v>
      </c>
      <c r="B106" s="3" t="s">
        <v>213</v>
      </c>
      <c r="D106" s="3" t="s">
        <v>104</v>
      </c>
      <c r="E106" s="3">
        <v>150</v>
      </c>
      <c r="F106" s="3">
        <v>250</v>
      </c>
      <c r="G106" s="3" t="s">
        <v>104</v>
      </c>
      <c r="H106" s="3" t="s">
        <v>104</v>
      </c>
      <c r="I106" s="3" t="s">
        <v>104</v>
      </c>
      <c r="J106" s="3">
        <v>175</v>
      </c>
      <c r="K106" s="3">
        <v>125</v>
      </c>
      <c r="L106" s="3">
        <v>725</v>
      </c>
      <c r="M106" s="3">
        <v>800</v>
      </c>
      <c r="N106" s="3">
        <v>950</v>
      </c>
      <c r="O106" s="3">
        <v>900</v>
      </c>
      <c r="P106" s="3">
        <v>875</v>
      </c>
      <c r="Q106" s="3">
        <v>825</v>
      </c>
      <c r="R106" s="3" t="s">
        <v>104</v>
      </c>
      <c r="S106" s="3">
        <v>150</v>
      </c>
      <c r="T106" s="3">
        <v>625</v>
      </c>
      <c r="U106" s="3">
        <v>625</v>
      </c>
      <c r="V106" s="3">
        <v>775</v>
      </c>
      <c r="W106" s="3">
        <v>725</v>
      </c>
      <c r="X106" s="3">
        <v>775</v>
      </c>
      <c r="Y106" s="3">
        <v>725</v>
      </c>
      <c r="Z106" s="3">
        <v>625</v>
      </c>
      <c r="AA106" s="3">
        <v>625</v>
      </c>
      <c r="AB106" s="3">
        <v>800</v>
      </c>
      <c r="AC106" s="3">
        <v>250</v>
      </c>
      <c r="AD106" s="3">
        <v>150</v>
      </c>
      <c r="AE106" s="3">
        <v>875</v>
      </c>
      <c r="AF106" s="3">
        <v>950</v>
      </c>
      <c r="AG106" s="3">
        <v>900</v>
      </c>
      <c r="AH106" s="3" t="s">
        <v>104</v>
      </c>
      <c r="AI106" s="3">
        <v>800</v>
      </c>
      <c r="AJ106" s="3">
        <v>950</v>
      </c>
      <c r="AK106" s="3">
        <v>900</v>
      </c>
      <c r="AL106" s="3" t="s">
        <v>104</v>
      </c>
      <c r="AM106" s="3" t="s">
        <v>104</v>
      </c>
      <c r="AN106" s="3" t="s">
        <v>104</v>
      </c>
      <c r="AO106" s="3">
        <v>975</v>
      </c>
      <c r="AP106" s="3" t="s">
        <v>104</v>
      </c>
      <c r="AQ106" s="3" t="s">
        <v>104</v>
      </c>
      <c r="AR106" s="3">
        <v>875</v>
      </c>
      <c r="AS106" s="3">
        <v>825</v>
      </c>
      <c r="AT106" s="3">
        <v>725</v>
      </c>
      <c r="AU106" s="3" t="s">
        <v>104</v>
      </c>
      <c r="AV106" s="3">
        <v>800</v>
      </c>
      <c r="AW106" s="3">
        <v>800</v>
      </c>
      <c r="AX106" s="3">
        <v>975</v>
      </c>
    </row>
    <row r="107" spans="1:50" ht="15" customHeight="1" x14ac:dyDescent="0.3">
      <c r="A107" s="3" t="s">
        <v>41</v>
      </c>
      <c r="B107" s="3" t="s">
        <v>176</v>
      </c>
      <c r="D107" s="3" t="s">
        <v>104</v>
      </c>
      <c r="E107" s="3">
        <v>150</v>
      </c>
      <c r="F107" s="3">
        <v>250</v>
      </c>
      <c r="G107" s="3" t="s">
        <v>104</v>
      </c>
      <c r="H107" s="3" t="s">
        <v>104</v>
      </c>
      <c r="I107" s="3" t="s">
        <v>104</v>
      </c>
      <c r="J107" s="3">
        <v>175</v>
      </c>
      <c r="K107" s="3">
        <v>125</v>
      </c>
      <c r="L107" s="3">
        <v>725</v>
      </c>
      <c r="M107" s="3">
        <v>800</v>
      </c>
      <c r="N107" s="3">
        <v>950</v>
      </c>
      <c r="O107" s="3">
        <v>900</v>
      </c>
      <c r="P107" s="3">
        <v>875</v>
      </c>
      <c r="Q107" s="3">
        <v>825</v>
      </c>
      <c r="R107" s="3" t="s">
        <v>104</v>
      </c>
      <c r="S107" s="3">
        <v>150</v>
      </c>
      <c r="T107" s="3">
        <v>625</v>
      </c>
      <c r="U107" s="3">
        <v>625</v>
      </c>
      <c r="V107" s="3">
        <v>775</v>
      </c>
      <c r="W107" s="3">
        <v>725</v>
      </c>
      <c r="X107" s="3">
        <v>775</v>
      </c>
      <c r="Y107" s="3">
        <v>725</v>
      </c>
      <c r="Z107" s="3">
        <v>625</v>
      </c>
      <c r="AA107" s="3">
        <v>625</v>
      </c>
      <c r="AB107" s="3">
        <v>800</v>
      </c>
      <c r="AC107" s="3">
        <v>250</v>
      </c>
      <c r="AD107" s="3">
        <v>150</v>
      </c>
      <c r="AE107" s="3">
        <v>875</v>
      </c>
      <c r="AF107" s="3">
        <v>950</v>
      </c>
      <c r="AG107" s="3">
        <v>900</v>
      </c>
      <c r="AH107" s="3" t="s">
        <v>104</v>
      </c>
      <c r="AI107" s="3">
        <v>800</v>
      </c>
      <c r="AJ107" s="3">
        <v>950</v>
      </c>
      <c r="AK107" s="3">
        <v>900</v>
      </c>
      <c r="AL107" s="3" t="s">
        <v>104</v>
      </c>
      <c r="AM107" s="3" t="s">
        <v>104</v>
      </c>
      <c r="AN107" s="3" t="s">
        <v>104</v>
      </c>
      <c r="AO107" s="3">
        <v>975</v>
      </c>
      <c r="AP107" s="3" t="s">
        <v>104</v>
      </c>
      <c r="AQ107" s="3" t="s">
        <v>104</v>
      </c>
      <c r="AR107" s="3">
        <v>875</v>
      </c>
      <c r="AS107" s="3">
        <v>825</v>
      </c>
      <c r="AT107" s="3">
        <v>725</v>
      </c>
      <c r="AU107" s="3" t="s">
        <v>104</v>
      </c>
      <c r="AV107" s="3">
        <v>800</v>
      </c>
      <c r="AW107" s="3">
        <v>800</v>
      </c>
      <c r="AX107" s="3">
        <v>975</v>
      </c>
    </row>
    <row r="108" spans="1:50" ht="15" customHeight="1" x14ac:dyDescent="0.3">
      <c r="A108" s="3" t="s">
        <v>41</v>
      </c>
      <c r="B108" s="3" t="s">
        <v>214</v>
      </c>
      <c r="D108" s="3" t="s">
        <v>104</v>
      </c>
      <c r="E108" s="3">
        <v>150</v>
      </c>
      <c r="F108" s="3">
        <v>250</v>
      </c>
      <c r="G108" s="3" t="s">
        <v>104</v>
      </c>
      <c r="H108" s="3" t="s">
        <v>104</v>
      </c>
      <c r="I108" s="3" t="s">
        <v>104</v>
      </c>
      <c r="J108" s="3">
        <v>175</v>
      </c>
      <c r="K108" s="3">
        <v>125</v>
      </c>
      <c r="L108" s="3">
        <v>775</v>
      </c>
      <c r="M108" s="3">
        <v>850</v>
      </c>
      <c r="N108" s="3">
        <v>1000</v>
      </c>
      <c r="O108" s="3">
        <v>950</v>
      </c>
      <c r="P108" s="3">
        <v>925</v>
      </c>
      <c r="Q108" s="3">
        <v>875</v>
      </c>
      <c r="R108" s="3" t="s">
        <v>104</v>
      </c>
      <c r="S108" s="3">
        <v>150</v>
      </c>
      <c r="T108" s="3">
        <v>675</v>
      </c>
      <c r="U108" s="3">
        <v>675</v>
      </c>
      <c r="V108" s="3">
        <v>825</v>
      </c>
      <c r="W108" s="3">
        <v>775</v>
      </c>
      <c r="X108" s="3">
        <v>825</v>
      </c>
      <c r="Y108" s="3">
        <v>775</v>
      </c>
      <c r="Z108" s="3">
        <v>675</v>
      </c>
      <c r="AA108" s="3">
        <v>675</v>
      </c>
      <c r="AB108" s="3">
        <v>850</v>
      </c>
      <c r="AC108" s="3">
        <v>250</v>
      </c>
      <c r="AD108" s="3">
        <v>150</v>
      </c>
      <c r="AE108" s="3">
        <v>900</v>
      </c>
      <c r="AF108" s="3">
        <v>1000</v>
      </c>
      <c r="AG108" s="3">
        <v>950</v>
      </c>
      <c r="AH108" s="3" t="s">
        <v>104</v>
      </c>
      <c r="AI108" s="3">
        <v>825</v>
      </c>
      <c r="AJ108" s="3">
        <v>975</v>
      </c>
      <c r="AK108" s="3">
        <v>925</v>
      </c>
      <c r="AL108" s="3" t="s">
        <v>104</v>
      </c>
      <c r="AM108" s="3" t="s">
        <v>104</v>
      </c>
      <c r="AN108" s="3" t="s">
        <v>104</v>
      </c>
      <c r="AO108" s="3">
        <v>1000</v>
      </c>
      <c r="AP108" s="3" t="s">
        <v>104</v>
      </c>
      <c r="AQ108" s="3" t="s">
        <v>104</v>
      </c>
      <c r="AR108" s="3">
        <v>925</v>
      </c>
      <c r="AS108" s="3">
        <v>875</v>
      </c>
      <c r="AT108" s="3">
        <v>775</v>
      </c>
      <c r="AU108" s="3" t="s">
        <v>104</v>
      </c>
      <c r="AV108" s="3">
        <v>850</v>
      </c>
      <c r="AW108" s="3">
        <v>850</v>
      </c>
      <c r="AX108" s="3">
        <v>1025</v>
      </c>
    </row>
    <row r="109" spans="1:50" ht="15" customHeight="1" x14ac:dyDescent="0.3">
      <c r="A109" s="3" t="s">
        <v>41</v>
      </c>
      <c r="B109" s="3" t="s">
        <v>215</v>
      </c>
      <c r="D109" s="3" t="s">
        <v>104</v>
      </c>
      <c r="E109" s="3">
        <v>150</v>
      </c>
      <c r="F109" s="3">
        <v>250</v>
      </c>
      <c r="G109" s="3" t="s">
        <v>104</v>
      </c>
      <c r="H109" s="3" t="s">
        <v>104</v>
      </c>
      <c r="I109" s="3" t="s">
        <v>104</v>
      </c>
      <c r="J109" s="3">
        <v>175</v>
      </c>
      <c r="K109" s="3">
        <v>125</v>
      </c>
      <c r="L109" s="3">
        <v>775</v>
      </c>
      <c r="M109" s="3">
        <v>850</v>
      </c>
      <c r="N109" s="3">
        <v>1000</v>
      </c>
      <c r="O109" s="3">
        <v>950</v>
      </c>
      <c r="P109" s="3">
        <v>925</v>
      </c>
      <c r="Q109" s="3">
        <v>875</v>
      </c>
      <c r="R109" s="3" t="s">
        <v>104</v>
      </c>
      <c r="S109" s="3">
        <v>150</v>
      </c>
      <c r="T109" s="3">
        <v>675</v>
      </c>
      <c r="U109" s="3">
        <v>675</v>
      </c>
      <c r="V109" s="3">
        <v>825</v>
      </c>
      <c r="W109" s="3">
        <v>775</v>
      </c>
      <c r="X109" s="3">
        <v>825</v>
      </c>
      <c r="Y109" s="3">
        <v>775</v>
      </c>
      <c r="Z109" s="3">
        <v>675</v>
      </c>
      <c r="AA109" s="3">
        <v>675</v>
      </c>
      <c r="AB109" s="3">
        <v>850</v>
      </c>
      <c r="AC109" s="3">
        <v>250</v>
      </c>
      <c r="AD109" s="3">
        <v>150</v>
      </c>
      <c r="AE109" s="3">
        <v>900</v>
      </c>
      <c r="AF109" s="3">
        <v>1000</v>
      </c>
      <c r="AG109" s="3">
        <v>950</v>
      </c>
      <c r="AH109" s="3" t="s">
        <v>104</v>
      </c>
      <c r="AI109" s="3">
        <v>825</v>
      </c>
      <c r="AJ109" s="3">
        <v>975</v>
      </c>
      <c r="AK109" s="3">
        <v>925</v>
      </c>
      <c r="AL109" s="3" t="s">
        <v>104</v>
      </c>
      <c r="AM109" s="3" t="s">
        <v>104</v>
      </c>
      <c r="AN109" s="3" t="s">
        <v>104</v>
      </c>
      <c r="AO109" s="3">
        <v>1000</v>
      </c>
      <c r="AP109" s="3" t="s">
        <v>104</v>
      </c>
      <c r="AQ109" s="3" t="s">
        <v>104</v>
      </c>
      <c r="AR109" s="3">
        <v>925</v>
      </c>
      <c r="AS109" s="3">
        <v>875</v>
      </c>
      <c r="AT109" s="3">
        <v>775</v>
      </c>
      <c r="AU109" s="3" t="s">
        <v>104</v>
      </c>
      <c r="AV109" s="3">
        <v>850</v>
      </c>
      <c r="AW109" s="3">
        <v>850</v>
      </c>
      <c r="AX109" s="3">
        <v>1025</v>
      </c>
    </row>
    <row r="110" spans="1:50" ht="15" customHeight="1" x14ac:dyDescent="0.3">
      <c r="A110" s="3" t="s">
        <v>41</v>
      </c>
      <c r="B110" s="3" t="s">
        <v>216</v>
      </c>
      <c r="D110" s="3" t="s">
        <v>104</v>
      </c>
      <c r="E110" s="3">
        <v>150</v>
      </c>
      <c r="F110" s="3">
        <v>250</v>
      </c>
      <c r="G110" s="3" t="s">
        <v>104</v>
      </c>
      <c r="H110" s="3" t="s">
        <v>104</v>
      </c>
      <c r="I110" s="3" t="s">
        <v>104</v>
      </c>
      <c r="J110" s="3">
        <v>175</v>
      </c>
      <c r="K110" s="3">
        <v>125</v>
      </c>
      <c r="L110" s="3">
        <v>775</v>
      </c>
      <c r="M110" s="3">
        <v>850</v>
      </c>
      <c r="N110" s="3">
        <v>1000</v>
      </c>
      <c r="O110" s="3">
        <v>950</v>
      </c>
      <c r="P110" s="3">
        <v>925</v>
      </c>
      <c r="Q110" s="3">
        <v>875</v>
      </c>
      <c r="R110" s="3" t="s">
        <v>104</v>
      </c>
      <c r="S110" s="3">
        <v>150</v>
      </c>
      <c r="T110" s="3">
        <v>675</v>
      </c>
      <c r="U110" s="3">
        <v>675</v>
      </c>
      <c r="V110" s="3">
        <v>825</v>
      </c>
      <c r="W110" s="3">
        <v>775</v>
      </c>
      <c r="X110" s="3">
        <v>825</v>
      </c>
      <c r="Y110" s="3">
        <v>775</v>
      </c>
      <c r="Z110" s="3">
        <v>675</v>
      </c>
      <c r="AA110" s="3">
        <v>675</v>
      </c>
      <c r="AB110" s="3">
        <v>850</v>
      </c>
      <c r="AC110" s="3">
        <v>250</v>
      </c>
      <c r="AD110" s="3">
        <v>150</v>
      </c>
      <c r="AE110" s="3">
        <v>900</v>
      </c>
      <c r="AF110" s="3">
        <v>1000</v>
      </c>
      <c r="AG110" s="3">
        <v>950</v>
      </c>
      <c r="AH110" s="3" t="s">
        <v>104</v>
      </c>
      <c r="AI110" s="3">
        <v>825</v>
      </c>
      <c r="AJ110" s="3">
        <v>975</v>
      </c>
      <c r="AK110" s="3">
        <v>925</v>
      </c>
      <c r="AL110" s="3" t="s">
        <v>104</v>
      </c>
      <c r="AM110" s="3" t="s">
        <v>104</v>
      </c>
      <c r="AN110" s="3" t="s">
        <v>104</v>
      </c>
      <c r="AO110" s="3">
        <v>1000</v>
      </c>
      <c r="AP110" s="3" t="s">
        <v>104</v>
      </c>
      <c r="AQ110" s="3" t="s">
        <v>104</v>
      </c>
      <c r="AR110" s="3">
        <v>925</v>
      </c>
      <c r="AS110" s="3">
        <v>875</v>
      </c>
      <c r="AT110" s="3">
        <v>775</v>
      </c>
      <c r="AU110" s="3" t="s">
        <v>104</v>
      </c>
      <c r="AV110" s="3">
        <v>850</v>
      </c>
      <c r="AW110" s="3">
        <v>850</v>
      </c>
      <c r="AX110" s="3">
        <v>1025</v>
      </c>
    </row>
    <row r="111" spans="1:50" ht="15" customHeight="1" x14ac:dyDescent="0.3">
      <c r="A111" s="3" t="s">
        <v>41</v>
      </c>
      <c r="B111" s="3" t="s">
        <v>217</v>
      </c>
      <c r="D111" s="3" t="s">
        <v>104</v>
      </c>
      <c r="E111" s="3">
        <v>150</v>
      </c>
      <c r="F111" s="3">
        <v>250</v>
      </c>
      <c r="G111" s="3" t="s">
        <v>104</v>
      </c>
      <c r="H111" s="3" t="s">
        <v>104</v>
      </c>
      <c r="I111" s="3" t="s">
        <v>104</v>
      </c>
      <c r="J111" s="3">
        <v>175</v>
      </c>
      <c r="K111" s="3">
        <v>125</v>
      </c>
      <c r="L111" s="3">
        <v>775</v>
      </c>
      <c r="M111" s="3">
        <v>850</v>
      </c>
      <c r="N111" s="3">
        <v>1000</v>
      </c>
      <c r="O111" s="3">
        <v>950</v>
      </c>
      <c r="P111" s="3">
        <v>925</v>
      </c>
      <c r="Q111" s="3">
        <v>875</v>
      </c>
      <c r="R111" s="3" t="s">
        <v>104</v>
      </c>
      <c r="S111" s="3">
        <v>150</v>
      </c>
      <c r="T111" s="3">
        <v>675</v>
      </c>
      <c r="U111" s="3">
        <v>675</v>
      </c>
      <c r="V111" s="3">
        <v>825</v>
      </c>
      <c r="W111" s="3">
        <v>775</v>
      </c>
      <c r="X111" s="3">
        <v>825</v>
      </c>
      <c r="Y111" s="3">
        <v>775</v>
      </c>
      <c r="Z111" s="3">
        <v>675</v>
      </c>
      <c r="AA111" s="3">
        <v>675</v>
      </c>
      <c r="AB111" s="3">
        <v>850</v>
      </c>
      <c r="AC111" s="3">
        <v>250</v>
      </c>
      <c r="AD111" s="3">
        <v>150</v>
      </c>
      <c r="AE111" s="3">
        <v>900</v>
      </c>
      <c r="AF111" s="3">
        <v>1000</v>
      </c>
      <c r="AG111" s="3">
        <v>950</v>
      </c>
      <c r="AH111" s="3" t="s">
        <v>104</v>
      </c>
      <c r="AI111" s="3">
        <v>825</v>
      </c>
      <c r="AJ111" s="3">
        <v>975</v>
      </c>
      <c r="AK111" s="3">
        <v>925</v>
      </c>
      <c r="AL111" s="3" t="s">
        <v>104</v>
      </c>
      <c r="AM111" s="3" t="s">
        <v>104</v>
      </c>
      <c r="AN111" s="3" t="s">
        <v>104</v>
      </c>
      <c r="AO111" s="3">
        <v>1000</v>
      </c>
      <c r="AP111" s="3" t="s">
        <v>104</v>
      </c>
      <c r="AQ111" s="3" t="s">
        <v>104</v>
      </c>
      <c r="AR111" s="3">
        <v>925</v>
      </c>
      <c r="AS111" s="3">
        <v>875</v>
      </c>
      <c r="AT111" s="3">
        <v>775</v>
      </c>
      <c r="AU111" s="3" t="s">
        <v>104</v>
      </c>
      <c r="AV111" s="3">
        <v>850</v>
      </c>
      <c r="AW111" s="3">
        <v>850</v>
      </c>
      <c r="AX111" s="3">
        <v>1025</v>
      </c>
    </row>
    <row r="112" spans="1:50" ht="15" customHeight="1" x14ac:dyDescent="0.3">
      <c r="A112" s="3" t="s">
        <v>41</v>
      </c>
      <c r="B112" s="3" t="s">
        <v>218</v>
      </c>
      <c r="D112" s="3" t="s">
        <v>104</v>
      </c>
      <c r="E112" s="3">
        <v>150</v>
      </c>
      <c r="F112" s="3">
        <v>250</v>
      </c>
      <c r="G112" s="3" t="s">
        <v>104</v>
      </c>
      <c r="H112" s="3" t="s">
        <v>104</v>
      </c>
      <c r="I112" s="3" t="s">
        <v>104</v>
      </c>
      <c r="J112" s="3">
        <v>175</v>
      </c>
      <c r="K112" s="3">
        <v>125</v>
      </c>
      <c r="L112" s="3">
        <v>775</v>
      </c>
      <c r="M112" s="3">
        <v>850</v>
      </c>
      <c r="N112" s="3">
        <v>1000</v>
      </c>
      <c r="O112" s="3">
        <v>950</v>
      </c>
      <c r="P112" s="3">
        <v>925</v>
      </c>
      <c r="Q112" s="3">
        <v>875</v>
      </c>
      <c r="R112" s="3" t="s">
        <v>104</v>
      </c>
      <c r="S112" s="3">
        <v>150</v>
      </c>
      <c r="T112" s="3">
        <v>675</v>
      </c>
      <c r="U112" s="3">
        <v>675</v>
      </c>
      <c r="V112" s="3">
        <v>825</v>
      </c>
      <c r="W112" s="3">
        <v>775</v>
      </c>
      <c r="X112" s="3">
        <v>825</v>
      </c>
      <c r="Y112" s="3">
        <v>775</v>
      </c>
      <c r="Z112" s="3">
        <v>675</v>
      </c>
      <c r="AA112" s="3">
        <v>675</v>
      </c>
      <c r="AB112" s="3">
        <v>850</v>
      </c>
      <c r="AC112" s="3">
        <v>250</v>
      </c>
      <c r="AD112" s="3">
        <v>150</v>
      </c>
      <c r="AE112" s="3">
        <v>900</v>
      </c>
      <c r="AF112" s="3">
        <v>1000</v>
      </c>
      <c r="AG112" s="3">
        <v>950</v>
      </c>
      <c r="AH112" s="3" t="s">
        <v>104</v>
      </c>
      <c r="AI112" s="3">
        <v>825</v>
      </c>
      <c r="AJ112" s="3">
        <v>975</v>
      </c>
      <c r="AK112" s="3">
        <v>925</v>
      </c>
      <c r="AL112" s="3" t="s">
        <v>104</v>
      </c>
      <c r="AM112" s="3" t="s">
        <v>104</v>
      </c>
      <c r="AN112" s="3" t="s">
        <v>104</v>
      </c>
      <c r="AO112" s="3">
        <v>1000</v>
      </c>
      <c r="AP112" s="3" t="s">
        <v>104</v>
      </c>
      <c r="AQ112" s="3" t="s">
        <v>104</v>
      </c>
      <c r="AR112" s="3">
        <v>925</v>
      </c>
      <c r="AS112" s="3">
        <v>875</v>
      </c>
      <c r="AT112" s="3">
        <v>775</v>
      </c>
      <c r="AU112" s="3" t="s">
        <v>104</v>
      </c>
      <c r="AV112" s="3">
        <v>850</v>
      </c>
      <c r="AW112" s="3">
        <v>850</v>
      </c>
      <c r="AX112" s="3">
        <v>1025</v>
      </c>
    </row>
    <row r="113" spans="1:50" ht="15" customHeight="1" x14ac:dyDescent="0.3">
      <c r="A113" s="3" t="s">
        <v>41</v>
      </c>
      <c r="B113" s="3" t="s">
        <v>190</v>
      </c>
      <c r="D113" s="3" t="s">
        <v>104</v>
      </c>
      <c r="E113" s="3">
        <v>150</v>
      </c>
      <c r="F113" s="3">
        <v>250</v>
      </c>
      <c r="G113" s="3" t="s">
        <v>104</v>
      </c>
      <c r="H113" s="3" t="s">
        <v>104</v>
      </c>
      <c r="I113" s="3" t="s">
        <v>104</v>
      </c>
      <c r="J113" s="3">
        <v>175</v>
      </c>
      <c r="K113" s="3">
        <v>125</v>
      </c>
      <c r="L113" s="3">
        <v>775</v>
      </c>
      <c r="M113" s="3">
        <v>850</v>
      </c>
      <c r="N113" s="3">
        <v>1000</v>
      </c>
      <c r="O113" s="3">
        <v>950</v>
      </c>
      <c r="P113" s="3">
        <v>925</v>
      </c>
      <c r="Q113" s="3">
        <v>875</v>
      </c>
      <c r="R113" s="3" t="s">
        <v>104</v>
      </c>
      <c r="S113" s="3">
        <v>150</v>
      </c>
      <c r="T113" s="3">
        <v>675</v>
      </c>
      <c r="U113" s="3">
        <v>675</v>
      </c>
      <c r="V113" s="3">
        <v>825</v>
      </c>
      <c r="W113" s="3">
        <v>775</v>
      </c>
      <c r="X113" s="3">
        <v>825</v>
      </c>
      <c r="Y113" s="3">
        <v>775</v>
      </c>
      <c r="Z113" s="3">
        <v>675</v>
      </c>
      <c r="AA113" s="3">
        <v>675</v>
      </c>
      <c r="AB113" s="3">
        <v>850</v>
      </c>
      <c r="AC113" s="3">
        <v>250</v>
      </c>
      <c r="AD113" s="3">
        <v>150</v>
      </c>
      <c r="AE113" s="3">
        <v>900</v>
      </c>
      <c r="AF113" s="3">
        <v>1000</v>
      </c>
      <c r="AG113" s="3">
        <v>950</v>
      </c>
      <c r="AH113" s="3" t="s">
        <v>104</v>
      </c>
      <c r="AI113" s="3">
        <v>825</v>
      </c>
      <c r="AJ113" s="3">
        <v>975</v>
      </c>
      <c r="AK113" s="3">
        <v>925</v>
      </c>
      <c r="AL113" s="3" t="s">
        <v>104</v>
      </c>
      <c r="AM113" s="3" t="s">
        <v>104</v>
      </c>
      <c r="AN113" s="3" t="s">
        <v>104</v>
      </c>
      <c r="AO113" s="3">
        <v>1000</v>
      </c>
      <c r="AP113" s="3" t="s">
        <v>104</v>
      </c>
      <c r="AQ113" s="3" t="s">
        <v>104</v>
      </c>
      <c r="AR113" s="3">
        <v>925</v>
      </c>
      <c r="AS113" s="3">
        <v>875</v>
      </c>
      <c r="AT113" s="3">
        <v>775</v>
      </c>
      <c r="AU113" s="3" t="s">
        <v>104</v>
      </c>
      <c r="AV113" s="3">
        <v>850</v>
      </c>
      <c r="AW113" s="3">
        <v>850</v>
      </c>
      <c r="AX113" s="3">
        <v>1025</v>
      </c>
    </row>
    <row r="114" spans="1:50" ht="15" customHeight="1" x14ac:dyDescent="0.3">
      <c r="A114" s="3" t="s">
        <v>41</v>
      </c>
      <c r="B114" s="3" t="s">
        <v>219</v>
      </c>
      <c r="D114" s="3" t="s">
        <v>104</v>
      </c>
      <c r="E114" s="3">
        <v>150</v>
      </c>
      <c r="F114" s="3">
        <v>250</v>
      </c>
      <c r="G114" s="3" t="s">
        <v>104</v>
      </c>
      <c r="H114" s="3" t="s">
        <v>104</v>
      </c>
      <c r="I114" s="3" t="s">
        <v>104</v>
      </c>
      <c r="J114" s="3">
        <v>175</v>
      </c>
      <c r="K114" s="3">
        <v>125</v>
      </c>
      <c r="L114" s="3">
        <v>775</v>
      </c>
      <c r="M114" s="3">
        <v>850</v>
      </c>
      <c r="N114" s="3">
        <v>1000</v>
      </c>
      <c r="O114" s="3">
        <v>950</v>
      </c>
      <c r="P114" s="3">
        <v>925</v>
      </c>
      <c r="Q114" s="3">
        <v>875</v>
      </c>
      <c r="R114" s="3" t="s">
        <v>104</v>
      </c>
      <c r="S114" s="3">
        <v>150</v>
      </c>
      <c r="T114" s="3">
        <v>675</v>
      </c>
      <c r="U114" s="3">
        <v>675</v>
      </c>
      <c r="V114" s="3">
        <v>825</v>
      </c>
      <c r="W114" s="3">
        <v>775</v>
      </c>
      <c r="X114" s="3">
        <v>825</v>
      </c>
      <c r="Y114" s="3">
        <v>775</v>
      </c>
      <c r="Z114" s="3">
        <v>675</v>
      </c>
      <c r="AA114" s="3">
        <v>675</v>
      </c>
      <c r="AB114" s="3">
        <v>850</v>
      </c>
      <c r="AC114" s="3">
        <v>250</v>
      </c>
      <c r="AD114" s="3">
        <v>150</v>
      </c>
      <c r="AE114" s="3">
        <v>900</v>
      </c>
      <c r="AF114" s="3">
        <v>1000</v>
      </c>
      <c r="AG114" s="3">
        <v>950</v>
      </c>
      <c r="AH114" s="3" t="s">
        <v>104</v>
      </c>
      <c r="AI114" s="3">
        <v>825</v>
      </c>
      <c r="AJ114" s="3">
        <v>975</v>
      </c>
      <c r="AK114" s="3">
        <v>925</v>
      </c>
      <c r="AL114" s="3" t="s">
        <v>104</v>
      </c>
      <c r="AM114" s="3" t="s">
        <v>104</v>
      </c>
      <c r="AN114" s="3" t="s">
        <v>104</v>
      </c>
      <c r="AO114" s="3">
        <v>1000</v>
      </c>
      <c r="AP114" s="3" t="s">
        <v>104</v>
      </c>
      <c r="AQ114" s="3" t="s">
        <v>104</v>
      </c>
      <c r="AR114" s="3">
        <v>925</v>
      </c>
      <c r="AS114" s="3">
        <v>875</v>
      </c>
      <c r="AT114" s="3">
        <v>775</v>
      </c>
      <c r="AU114" s="3" t="s">
        <v>104</v>
      </c>
      <c r="AV114" s="3">
        <v>850</v>
      </c>
      <c r="AW114" s="3">
        <v>850</v>
      </c>
      <c r="AX114" s="3">
        <v>1025</v>
      </c>
    </row>
    <row r="115" spans="1:50" ht="15" customHeight="1" x14ac:dyDescent="0.3">
      <c r="A115" s="3" t="s">
        <v>41</v>
      </c>
      <c r="B115" s="3" t="s">
        <v>220</v>
      </c>
      <c r="D115" s="3" t="s">
        <v>104</v>
      </c>
      <c r="E115" s="3">
        <v>150</v>
      </c>
      <c r="F115" s="3">
        <v>250</v>
      </c>
      <c r="G115" s="3" t="s">
        <v>104</v>
      </c>
      <c r="H115" s="3" t="s">
        <v>104</v>
      </c>
      <c r="I115" s="3" t="s">
        <v>104</v>
      </c>
      <c r="J115" s="3">
        <v>175</v>
      </c>
      <c r="K115" s="3">
        <v>125</v>
      </c>
      <c r="L115" s="3">
        <v>775</v>
      </c>
      <c r="M115" s="3">
        <v>850</v>
      </c>
      <c r="N115" s="3">
        <v>1000</v>
      </c>
      <c r="O115" s="3">
        <v>950</v>
      </c>
      <c r="P115" s="3">
        <v>925</v>
      </c>
      <c r="Q115" s="3">
        <v>875</v>
      </c>
      <c r="R115" s="3" t="s">
        <v>104</v>
      </c>
      <c r="S115" s="3">
        <v>150</v>
      </c>
      <c r="T115" s="3">
        <v>675</v>
      </c>
      <c r="U115" s="3">
        <v>675</v>
      </c>
      <c r="V115" s="3">
        <v>825</v>
      </c>
      <c r="W115" s="3">
        <v>775</v>
      </c>
      <c r="X115" s="3">
        <v>825</v>
      </c>
      <c r="Y115" s="3">
        <v>775</v>
      </c>
      <c r="Z115" s="3">
        <v>675</v>
      </c>
      <c r="AA115" s="3">
        <v>675</v>
      </c>
      <c r="AB115" s="3">
        <v>850</v>
      </c>
      <c r="AC115" s="3">
        <v>250</v>
      </c>
      <c r="AD115" s="3">
        <v>150</v>
      </c>
      <c r="AE115" s="3">
        <v>900</v>
      </c>
      <c r="AF115" s="3">
        <v>1000</v>
      </c>
      <c r="AG115" s="3">
        <v>950</v>
      </c>
      <c r="AH115" s="3" t="s">
        <v>104</v>
      </c>
      <c r="AI115" s="3">
        <v>825</v>
      </c>
      <c r="AJ115" s="3">
        <v>975</v>
      </c>
      <c r="AK115" s="3">
        <v>925</v>
      </c>
      <c r="AL115" s="3" t="s">
        <v>104</v>
      </c>
      <c r="AM115" s="3" t="s">
        <v>104</v>
      </c>
      <c r="AN115" s="3" t="s">
        <v>104</v>
      </c>
      <c r="AO115" s="3">
        <v>1000</v>
      </c>
      <c r="AP115" s="3" t="s">
        <v>104</v>
      </c>
      <c r="AQ115" s="3" t="s">
        <v>104</v>
      </c>
      <c r="AR115" s="3">
        <v>925</v>
      </c>
      <c r="AS115" s="3">
        <v>875</v>
      </c>
      <c r="AT115" s="3">
        <v>775</v>
      </c>
      <c r="AU115" s="3" t="s">
        <v>104</v>
      </c>
      <c r="AV115" s="3">
        <v>850</v>
      </c>
      <c r="AW115" s="3">
        <v>850</v>
      </c>
      <c r="AX115" s="3">
        <v>1025</v>
      </c>
    </row>
    <row r="116" spans="1:50" ht="15" customHeight="1" x14ac:dyDescent="0.3">
      <c r="A116" s="3" t="s">
        <v>41</v>
      </c>
      <c r="B116" s="3" t="s">
        <v>221</v>
      </c>
      <c r="D116" s="3" t="s">
        <v>104</v>
      </c>
      <c r="E116" s="3">
        <v>150</v>
      </c>
      <c r="F116" s="3">
        <v>250</v>
      </c>
      <c r="G116" s="3" t="s">
        <v>104</v>
      </c>
      <c r="H116" s="3" t="s">
        <v>104</v>
      </c>
      <c r="I116" s="3" t="s">
        <v>104</v>
      </c>
      <c r="J116" s="3">
        <v>175</v>
      </c>
      <c r="K116" s="3">
        <v>125</v>
      </c>
      <c r="L116" s="3">
        <v>775</v>
      </c>
      <c r="M116" s="3">
        <v>850</v>
      </c>
      <c r="N116" s="3">
        <v>1000</v>
      </c>
      <c r="O116" s="3">
        <v>950</v>
      </c>
      <c r="P116" s="3">
        <v>925</v>
      </c>
      <c r="Q116" s="3">
        <v>875</v>
      </c>
      <c r="R116" s="3" t="s">
        <v>104</v>
      </c>
      <c r="S116" s="3">
        <v>150</v>
      </c>
      <c r="T116" s="3">
        <v>675</v>
      </c>
      <c r="U116" s="3">
        <v>675</v>
      </c>
      <c r="V116" s="3">
        <v>825</v>
      </c>
      <c r="W116" s="3">
        <v>775</v>
      </c>
      <c r="X116" s="3">
        <v>825</v>
      </c>
      <c r="Y116" s="3">
        <v>775</v>
      </c>
      <c r="Z116" s="3">
        <v>675</v>
      </c>
      <c r="AA116" s="3">
        <v>675</v>
      </c>
      <c r="AB116" s="3">
        <v>850</v>
      </c>
      <c r="AC116" s="3">
        <v>250</v>
      </c>
      <c r="AD116" s="3">
        <v>150</v>
      </c>
      <c r="AE116" s="3">
        <v>900</v>
      </c>
      <c r="AF116" s="3">
        <v>1000</v>
      </c>
      <c r="AG116" s="3">
        <v>950</v>
      </c>
      <c r="AH116" s="3" t="s">
        <v>104</v>
      </c>
      <c r="AI116" s="3">
        <v>825</v>
      </c>
      <c r="AJ116" s="3">
        <v>975</v>
      </c>
      <c r="AK116" s="3">
        <v>925</v>
      </c>
      <c r="AL116" s="3" t="s">
        <v>104</v>
      </c>
      <c r="AM116" s="3" t="s">
        <v>104</v>
      </c>
      <c r="AN116" s="3" t="s">
        <v>104</v>
      </c>
      <c r="AO116" s="3">
        <v>1000</v>
      </c>
      <c r="AP116" s="3" t="s">
        <v>104</v>
      </c>
      <c r="AQ116" s="3" t="s">
        <v>104</v>
      </c>
      <c r="AR116" s="3">
        <v>925</v>
      </c>
      <c r="AS116" s="3">
        <v>875</v>
      </c>
      <c r="AT116" s="3">
        <v>775</v>
      </c>
      <c r="AU116" s="3" t="s">
        <v>104</v>
      </c>
      <c r="AV116" s="3">
        <v>850</v>
      </c>
      <c r="AW116" s="3">
        <v>850</v>
      </c>
      <c r="AX116" s="3">
        <v>1025</v>
      </c>
    </row>
    <row r="117" spans="1:50" ht="15" customHeight="1" x14ac:dyDescent="0.3">
      <c r="A117" s="3" t="s">
        <v>41</v>
      </c>
      <c r="B117" s="3" t="s">
        <v>222</v>
      </c>
      <c r="D117" s="3" t="s">
        <v>104</v>
      </c>
      <c r="E117" s="3">
        <v>150</v>
      </c>
      <c r="F117" s="3">
        <v>250</v>
      </c>
      <c r="G117" s="3" t="s">
        <v>104</v>
      </c>
      <c r="H117" s="3" t="s">
        <v>104</v>
      </c>
      <c r="I117" s="3" t="s">
        <v>104</v>
      </c>
      <c r="J117" s="3">
        <v>175</v>
      </c>
      <c r="K117" s="3">
        <v>125</v>
      </c>
      <c r="L117" s="3">
        <v>775</v>
      </c>
      <c r="M117" s="3">
        <v>850</v>
      </c>
      <c r="N117" s="3">
        <v>1000</v>
      </c>
      <c r="O117" s="3">
        <v>950</v>
      </c>
      <c r="P117" s="3">
        <v>925</v>
      </c>
      <c r="Q117" s="3">
        <v>875</v>
      </c>
      <c r="R117" s="3" t="s">
        <v>104</v>
      </c>
      <c r="S117" s="3">
        <v>150</v>
      </c>
      <c r="T117" s="3">
        <v>675</v>
      </c>
      <c r="U117" s="3">
        <v>675</v>
      </c>
      <c r="V117" s="3">
        <v>825</v>
      </c>
      <c r="W117" s="3">
        <v>775</v>
      </c>
      <c r="X117" s="3">
        <v>825</v>
      </c>
      <c r="Y117" s="3">
        <v>775</v>
      </c>
      <c r="Z117" s="3">
        <v>675</v>
      </c>
      <c r="AA117" s="3">
        <v>675</v>
      </c>
      <c r="AB117" s="3">
        <v>850</v>
      </c>
      <c r="AC117" s="3">
        <v>250</v>
      </c>
      <c r="AD117" s="3">
        <v>150</v>
      </c>
      <c r="AE117" s="3">
        <v>900</v>
      </c>
      <c r="AF117" s="3">
        <v>1000</v>
      </c>
      <c r="AG117" s="3">
        <v>950</v>
      </c>
      <c r="AH117" s="3" t="s">
        <v>104</v>
      </c>
      <c r="AI117" s="3">
        <v>825</v>
      </c>
      <c r="AJ117" s="3">
        <v>975</v>
      </c>
      <c r="AK117" s="3">
        <v>925</v>
      </c>
      <c r="AL117" s="3" t="s">
        <v>104</v>
      </c>
      <c r="AM117" s="3" t="s">
        <v>104</v>
      </c>
      <c r="AN117" s="3" t="s">
        <v>104</v>
      </c>
      <c r="AO117" s="3">
        <v>1000</v>
      </c>
      <c r="AP117" s="3" t="s">
        <v>104</v>
      </c>
      <c r="AQ117" s="3" t="s">
        <v>104</v>
      </c>
      <c r="AR117" s="3">
        <v>925</v>
      </c>
      <c r="AS117" s="3">
        <v>875</v>
      </c>
      <c r="AT117" s="3">
        <v>775</v>
      </c>
      <c r="AU117" s="3" t="s">
        <v>104</v>
      </c>
      <c r="AV117" s="3">
        <v>850</v>
      </c>
      <c r="AW117" s="3">
        <v>850</v>
      </c>
      <c r="AX117" s="3">
        <v>1025</v>
      </c>
    </row>
    <row r="118" spans="1:50" ht="15" customHeight="1" x14ac:dyDescent="0.3">
      <c r="A118" s="3" t="s">
        <v>41</v>
      </c>
      <c r="B118" s="3" t="s">
        <v>223</v>
      </c>
      <c r="D118" s="3" t="s">
        <v>104</v>
      </c>
      <c r="E118" s="3">
        <v>150</v>
      </c>
      <c r="F118" s="3">
        <v>250</v>
      </c>
      <c r="G118" s="3" t="s">
        <v>104</v>
      </c>
      <c r="H118" s="3" t="s">
        <v>104</v>
      </c>
      <c r="I118" s="3" t="s">
        <v>104</v>
      </c>
      <c r="J118" s="3">
        <v>175</v>
      </c>
      <c r="K118" s="3">
        <v>125</v>
      </c>
      <c r="L118" s="3">
        <v>775</v>
      </c>
      <c r="M118" s="3">
        <v>850</v>
      </c>
      <c r="N118" s="3">
        <v>1000</v>
      </c>
      <c r="O118" s="3">
        <v>950</v>
      </c>
      <c r="P118" s="3">
        <v>925</v>
      </c>
      <c r="Q118" s="3">
        <v>875</v>
      </c>
      <c r="R118" s="3" t="s">
        <v>104</v>
      </c>
      <c r="S118" s="3">
        <v>150</v>
      </c>
      <c r="T118" s="3">
        <v>675</v>
      </c>
      <c r="U118" s="3">
        <v>675</v>
      </c>
      <c r="V118" s="3">
        <v>825</v>
      </c>
      <c r="W118" s="3">
        <v>775</v>
      </c>
      <c r="X118" s="3">
        <v>825</v>
      </c>
      <c r="Y118" s="3">
        <v>775</v>
      </c>
      <c r="Z118" s="3">
        <v>675</v>
      </c>
      <c r="AA118" s="3">
        <v>675</v>
      </c>
      <c r="AB118" s="3">
        <v>850</v>
      </c>
      <c r="AC118" s="3">
        <v>250</v>
      </c>
      <c r="AD118" s="3">
        <v>150</v>
      </c>
      <c r="AE118" s="3">
        <v>900</v>
      </c>
      <c r="AF118" s="3">
        <v>1000</v>
      </c>
      <c r="AG118" s="3">
        <v>950</v>
      </c>
      <c r="AH118" s="3" t="s">
        <v>104</v>
      </c>
      <c r="AI118" s="3">
        <v>825</v>
      </c>
      <c r="AJ118" s="3">
        <v>975</v>
      </c>
      <c r="AK118" s="3">
        <v>925</v>
      </c>
      <c r="AL118" s="3" t="s">
        <v>104</v>
      </c>
      <c r="AM118" s="3" t="s">
        <v>104</v>
      </c>
      <c r="AN118" s="3" t="s">
        <v>104</v>
      </c>
      <c r="AO118" s="3">
        <v>1000</v>
      </c>
      <c r="AP118" s="3" t="s">
        <v>104</v>
      </c>
      <c r="AQ118" s="3" t="s">
        <v>104</v>
      </c>
      <c r="AR118" s="3">
        <v>925</v>
      </c>
      <c r="AS118" s="3">
        <v>875</v>
      </c>
      <c r="AT118" s="3">
        <v>775</v>
      </c>
      <c r="AU118" s="3" t="s">
        <v>104</v>
      </c>
      <c r="AV118" s="3">
        <v>850</v>
      </c>
      <c r="AW118" s="3">
        <v>850</v>
      </c>
      <c r="AX118" s="3">
        <v>1025</v>
      </c>
    </row>
    <row r="119" spans="1:50" ht="15" customHeight="1" x14ac:dyDescent="0.3">
      <c r="A119" s="3" t="s">
        <v>41</v>
      </c>
      <c r="B119" s="3" t="s">
        <v>224</v>
      </c>
      <c r="D119" s="3" t="s">
        <v>104</v>
      </c>
      <c r="E119" s="3">
        <v>150</v>
      </c>
      <c r="F119" s="3">
        <v>250</v>
      </c>
      <c r="G119" s="3" t="s">
        <v>104</v>
      </c>
      <c r="H119" s="3" t="s">
        <v>104</v>
      </c>
      <c r="I119" s="3" t="s">
        <v>104</v>
      </c>
      <c r="J119" s="3">
        <v>175</v>
      </c>
      <c r="K119" s="3">
        <v>125</v>
      </c>
      <c r="L119" s="3">
        <v>775</v>
      </c>
      <c r="M119" s="3">
        <v>850</v>
      </c>
      <c r="N119" s="3">
        <v>1000</v>
      </c>
      <c r="O119" s="3">
        <v>950</v>
      </c>
      <c r="P119" s="3">
        <v>925</v>
      </c>
      <c r="Q119" s="3">
        <v>875</v>
      </c>
      <c r="R119" s="3" t="s">
        <v>104</v>
      </c>
      <c r="S119" s="3">
        <v>150</v>
      </c>
      <c r="T119" s="3">
        <v>675</v>
      </c>
      <c r="U119" s="3">
        <v>675</v>
      </c>
      <c r="V119" s="3">
        <v>825</v>
      </c>
      <c r="W119" s="3">
        <v>775</v>
      </c>
      <c r="X119" s="3">
        <v>825</v>
      </c>
      <c r="Y119" s="3">
        <v>775</v>
      </c>
      <c r="Z119" s="3">
        <v>675</v>
      </c>
      <c r="AA119" s="3">
        <v>675</v>
      </c>
      <c r="AB119" s="3">
        <v>850</v>
      </c>
      <c r="AC119" s="3">
        <v>250</v>
      </c>
      <c r="AD119" s="3">
        <v>150</v>
      </c>
      <c r="AE119" s="3">
        <v>900</v>
      </c>
      <c r="AF119" s="3">
        <v>1000</v>
      </c>
      <c r="AG119" s="3">
        <v>950</v>
      </c>
      <c r="AH119" s="3" t="s">
        <v>104</v>
      </c>
      <c r="AI119" s="3">
        <v>825</v>
      </c>
      <c r="AJ119" s="3">
        <v>975</v>
      </c>
      <c r="AK119" s="3">
        <v>925</v>
      </c>
      <c r="AL119" s="3" t="s">
        <v>104</v>
      </c>
      <c r="AM119" s="3" t="s">
        <v>104</v>
      </c>
      <c r="AN119" s="3" t="s">
        <v>104</v>
      </c>
      <c r="AO119" s="3">
        <v>1000</v>
      </c>
      <c r="AP119" s="3" t="s">
        <v>104</v>
      </c>
      <c r="AQ119" s="3" t="s">
        <v>104</v>
      </c>
      <c r="AR119" s="3">
        <v>925</v>
      </c>
      <c r="AS119" s="3">
        <v>875</v>
      </c>
      <c r="AT119" s="3">
        <v>775</v>
      </c>
      <c r="AU119" s="3" t="s">
        <v>104</v>
      </c>
      <c r="AV119" s="3">
        <v>850</v>
      </c>
      <c r="AW119" s="3">
        <v>850</v>
      </c>
      <c r="AX119" s="3">
        <v>1025</v>
      </c>
    </row>
    <row r="120" spans="1:50" ht="15" customHeight="1" x14ac:dyDescent="0.3">
      <c r="A120" s="3" t="s">
        <v>41</v>
      </c>
      <c r="B120" s="3" t="s">
        <v>225</v>
      </c>
      <c r="D120" s="3" t="s">
        <v>104</v>
      </c>
      <c r="E120" s="3">
        <v>150</v>
      </c>
      <c r="F120" s="3">
        <v>250</v>
      </c>
      <c r="G120" s="3" t="s">
        <v>104</v>
      </c>
      <c r="H120" s="3" t="s">
        <v>104</v>
      </c>
      <c r="I120" s="3" t="s">
        <v>104</v>
      </c>
      <c r="J120" s="3">
        <v>175</v>
      </c>
      <c r="K120" s="3">
        <v>125</v>
      </c>
      <c r="L120" s="3">
        <v>825</v>
      </c>
      <c r="M120" s="3">
        <v>900</v>
      </c>
      <c r="N120" s="3">
        <v>1050</v>
      </c>
      <c r="O120" s="3">
        <v>1000</v>
      </c>
      <c r="P120" s="3">
        <v>975</v>
      </c>
      <c r="Q120" s="3">
        <v>925</v>
      </c>
      <c r="R120" s="3" t="s">
        <v>104</v>
      </c>
      <c r="S120" s="3">
        <v>150</v>
      </c>
      <c r="T120" s="3">
        <v>725</v>
      </c>
      <c r="U120" s="3">
        <v>725</v>
      </c>
      <c r="V120" s="3">
        <v>875</v>
      </c>
      <c r="W120" s="3">
        <v>825</v>
      </c>
      <c r="X120" s="3">
        <v>875</v>
      </c>
      <c r="Y120" s="3">
        <v>825</v>
      </c>
      <c r="Z120" s="3">
        <v>725</v>
      </c>
      <c r="AA120" s="3">
        <v>725</v>
      </c>
      <c r="AB120" s="3">
        <v>900</v>
      </c>
      <c r="AC120" s="3">
        <v>250</v>
      </c>
      <c r="AD120" s="3">
        <v>150</v>
      </c>
      <c r="AE120" s="3">
        <v>950</v>
      </c>
      <c r="AF120" s="3">
        <v>1050</v>
      </c>
      <c r="AG120" s="3">
        <v>1000</v>
      </c>
      <c r="AH120" s="3" t="s">
        <v>104</v>
      </c>
      <c r="AI120" s="3">
        <v>875</v>
      </c>
      <c r="AJ120" s="3">
        <v>1025</v>
      </c>
      <c r="AK120" s="3">
        <v>975</v>
      </c>
      <c r="AL120" s="3" t="s">
        <v>104</v>
      </c>
      <c r="AM120" s="3" t="s">
        <v>104</v>
      </c>
      <c r="AN120" s="3" t="s">
        <v>104</v>
      </c>
      <c r="AO120" s="3">
        <v>1050</v>
      </c>
      <c r="AP120" s="3" t="s">
        <v>104</v>
      </c>
      <c r="AQ120" s="3" t="s">
        <v>104</v>
      </c>
      <c r="AR120" s="3">
        <v>975</v>
      </c>
      <c r="AS120" s="3">
        <v>925</v>
      </c>
      <c r="AT120" s="3">
        <v>825</v>
      </c>
      <c r="AU120" s="3" t="s">
        <v>104</v>
      </c>
      <c r="AV120" s="3">
        <v>900</v>
      </c>
      <c r="AW120" s="3">
        <v>900</v>
      </c>
      <c r="AX120" s="3">
        <v>1075</v>
      </c>
    </row>
    <row r="121" spans="1:50" ht="15" customHeight="1" x14ac:dyDescent="0.3">
      <c r="A121" s="3" t="s">
        <v>41</v>
      </c>
      <c r="B121" s="3" t="s">
        <v>226</v>
      </c>
      <c r="D121" s="3" t="s">
        <v>104</v>
      </c>
      <c r="E121" s="3">
        <v>150</v>
      </c>
      <c r="F121" s="3">
        <v>250</v>
      </c>
      <c r="G121" s="3" t="s">
        <v>104</v>
      </c>
      <c r="H121" s="3" t="s">
        <v>104</v>
      </c>
      <c r="I121" s="3" t="s">
        <v>104</v>
      </c>
      <c r="J121" s="3">
        <v>175</v>
      </c>
      <c r="K121" s="3">
        <v>125</v>
      </c>
      <c r="L121" s="3">
        <v>825</v>
      </c>
      <c r="M121" s="3">
        <v>900</v>
      </c>
      <c r="N121" s="3">
        <v>1050</v>
      </c>
      <c r="O121" s="3">
        <v>1000</v>
      </c>
      <c r="P121" s="3">
        <v>975</v>
      </c>
      <c r="Q121" s="3">
        <v>925</v>
      </c>
      <c r="R121" s="3" t="s">
        <v>104</v>
      </c>
      <c r="S121" s="3">
        <v>150</v>
      </c>
      <c r="T121" s="3">
        <v>725</v>
      </c>
      <c r="U121" s="3">
        <v>725</v>
      </c>
      <c r="V121" s="3">
        <v>875</v>
      </c>
      <c r="W121" s="3">
        <v>825</v>
      </c>
      <c r="X121" s="3">
        <v>875</v>
      </c>
      <c r="Y121" s="3">
        <v>825</v>
      </c>
      <c r="Z121" s="3">
        <v>725</v>
      </c>
      <c r="AA121" s="3">
        <v>725</v>
      </c>
      <c r="AB121" s="3">
        <v>900</v>
      </c>
      <c r="AC121" s="3">
        <v>250</v>
      </c>
      <c r="AD121" s="3">
        <v>150</v>
      </c>
      <c r="AE121" s="3">
        <v>950</v>
      </c>
      <c r="AF121" s="3">
        <v>1050</v>
      </c>
      <c r="AG121" s="3">
        <v>1000</v>
      </c>
      <c r="AH121" s="3" t="s">
        <v>104</v>
      </c>
      <c r="AI121" s="3">
        <v>875</v>
      </c>
      <c r="AJ121" s="3">
        <v>1025</v>
      </c>
      <c r="AK121" s="3">
        <v>975</v>
      </c>
      <c r="AL121" s="3" t="s">
        <v>104</v>
      </c>
      <c r="AM121" s="3" t="s">
        <v>104</v>
      </c>
      <c r="AN121" s="3" t="s">
        <v>104</v>
      </c>
      <c r="AO121" s="3">
        <v>1050</v>
      </c>
      <c r="AP121" s="3" t="s">
        <v>104</v>
      </c>
      <c r="AQ121" s="3" t="s">
        <v>104</v>
      </c>
      <c r="AR121" s="3">
        <v>975</v>
      </c>
      <c r="AS121" s="3">
        <v>925</v>
      </c>
      <c r="AT121" s="3">
        <v>825</v>
      </c>
      <c r="AU121" s="3" t="s">
        <v>104</v>
      </c>
      <c r="AV121" s="3">
        <v>900</v>
      </c>
      <c r="AW121" s="3">
        <v>900</v>
      </c>
      <c r="AX121" s="3">
        <v>1075</v>
      </c>
    </row>
    <row r="122" spans="1:50" ht="15" customHeight="1" x14ac:dyDescent="0.3">
      <c r="A122" s="3" t="s">
        <v>41</v>
      </c>
      <c r="B122" s="3" t="s">
        <v>227</v>
      </c>
      <c r="D122" s="3" t="s">
        <v>104</v>
      </c>
      <c r="E122" s="3">
        <v>150</v>
      </c>
      <c r="F122" s="3">
        <v>250</v>
      </c>
      <c r="G122" s="3" t="s">
        <v>104</v>
      </c>
      <c r="H122" s="3" t="s">
        <v>104</v>
      </c>
      <c r="I122" s="3" t="s">
        <v>104</v>
      </c>
      <c r="J122" s="3">
        <v>175</v>
      </c>
      <c r="K122" s="3">
        <v>125</v>
      </c>
      <c r="L122" s="3">
        <v>825</v>
      </c>
      <c r="M122" s="3">
        <v>900</v>
      </c>
      <c r="N122" s="3">
        <v>1050</v>
      </c>
      <c r="O122" s="3">
        <v>1000</v>
      </c>
      <c r="P122" s="3">
        <v>975</v>
      </c>
      <c r="Q122" s="3">
        <v>925</v>
      </c>
      <c r="R122" s="3" t="s">
        <v>104</v>
      </c>
      <c r="S122" s="3">
        <v>150</v>
      </c>
      <c r="T122" s="3">
        <v>725</v>
      </c>
      <c r="U122" s="3">
        <v>725</v>
      </c>
      <c r="V122" s="3">
        <v>875</v>
      </c>
      <c r="W122" s="3">
        <v>825</v>
      </c>
      <c r="X122" s="3">
        <v>875</v>
      </c>
      <c r="Y122" s="3">
        <v>825</v>
      </c>
      <c r="Z122" s="3">
        <v>725</v>
      </c>
      <c r="AA122" s="3">
        <v>725</v>
      </c>
      <c r="AB122" s="3">
        <v>900</v>
      </c>
      <c r="AC122" s="3">
        <v>250</v>
      </c>
      <c r="AD122" s="3">
        <v>150</v>
      </c>
      <c r="AE122" s="3">
        <v>950</v>
      </c>
      <c r="AF122" s="3">
        <v>1050</v>
      </c>
      <c r="AG122" s="3">
        <v>1000</v>
      </c>
      <c r="AH122" s="3" t="s">
        <v>104</v>
      </c>
      <c r="AI122" s="3">
        <v>875</v>
      </c>
      <c r="AJ122" s="3">
        <v>1025</v>
      </c>
      <c r="AK122" s="3">
        <v>975</v>
      </c>
      <c r="AL122" s="3" t="s">
        <v>104</v>
      </c>
      <c r="AM122" s="3" t="s">
        <v>104</v>
      </c>
      <c r="AN122" s="3" t="s">
        <v>104</v>
      </c>
      <c r="AO122" s="3">
        <v>1050</v>
      </c>
      <c r="AP122" s="3" t="s">
        <v>104</v>
      </c>
      <c r="AQ122" s="3" t="s">
        <v>104</v>
      </c>
      <c r="AR122" s="3">
        <v>975</v>
      </c>
      <c r="AS122" s="3">
        <v>925</v>
      </c>
      <c r="AT122" s="3">
        <v>825</v>
      </c>
      <c r="AU122" s="3" t="s">
        <v>104</v>
      </c>
      <c r="AV122" s="3">
        <v>900</v>
      </c>
      <c r="AW122" s="3">
        <v>900</v>
      </c>
      <c r="AX122" s="3">
        <v>1075</v>
      </c>
    </row>
    <row r="123" spans="1:50" ht="15" customHeight="1" x14ac:dyDescent="0.3">
      <c r="A123" s="3" t="s">
        <v>41</v>
      </c>
      <c r="B123" s="3" t="s">
        <v>228</v>
      </c>
      <c r="D123" s="3" t="s">
        <v>104</v>
      </c>
      <c r="E123" s="3">
        <v>150</v>
      </c>
      <c r="F123" s="3">
        <v>250</v>
      </c>
      <c r="G123" s="3" t="s">
        <v>104</v>
      </c>
      <c r="H123" s="3" t="s">
        <v>104</v>
      </c>
      <c r="I123" s="3" t="s">
        <v>104</v>
      </c>
      <c r="J123" s="3">
        <v>175</v>
      </c>
      <c r="K123" s="3">
        <v>125</v>
      </c>
      <c r="L123" s="3">
        <v>825</v>
      </c>
      <c r="M123" s="3">
        <v>900</v>
      </c>
      <c r="N123" s="3">
        <v>1050</v>
      </c>
      <c r="O123" s="3">
        <v>1000</v>
      </c>
      <c r="P123" s="3">
        <v>975</v>
      </c>
      <c r="Q123" s="3">
        <v>925</v>
      </c>
      <c r="R123" s="3" t="s">
        <v>104</v>
      </c>
      <c r="S123" s="3">
        <v>150</v>
      </c>
      <c r="T123" s="3">
        <v>725</v>
      </c>
      <c r="U123" s="3">
        <v>725</v>
      </c>
      <c r="V123" s="3">
        <v>875</v>
      </c>
      <c r="W123" s="3">
        <v>825</v>
      </c>
      <c r="X123" s="3">
        <v>875</v>
      </c>
      <c r="Y123" s="3">
        <v>825</v>
      </c>
      <c r="Z123" s="3">
        <v>725</v>
      </c>
      <c r="AA123" s="3">
        <v>725</v>
      </c>
      <c r="AB123" s="3">
        <v>900</v>
      </c>
      <c r="AC123" s="3">
        <v>250</v>
      </c>
      <c r="AD123" s="3">
        <v>150</v>
      </c>
      <c r="AE123" s="3">
        <v>950</v>
      </c>
      <c r="AF123" s="3">
        <v>1050</v>
      </c>
      <c r="AG123" s="3">
        <v>1000</v>
      </c>
      <c r="AH123" s="3" t="s">
        <v>104</v>
      </c>
      <c r="AI123" s="3">
        <v>875</v>
      </c>
      <c r="AJ123" s="3">
        <v>1025</v>
      </c>
      <c r="AK123" s="3">
        <v>975</v>
      </c>
      <c r="AL123" s="3" t="s">
        <v>104</v>
      </c>
      <c r="AM123" s="3" t="s">
        <v>104</v>
      </c>
      <c r="AN123" s="3" t="s">
        <v>104</v>
      </c>
      <c r="AO123" s="3">
        <v>1050</v>
      </c>
      <c r="AP123" s="3" t="s">
        <v>104</v>
      </c>
      <c r="AQ123" s="3" t="s">
        <v>104</v>
      </c>
      <c r="AR123" s="3">
        <v>975</v>
      </c>
      <c r="AS123" s="3">
        <v>925</v>
      </c>
      <c r="AT123" s="3">
        <v>825</v>
      </c>
      <c r="AU123" s="3" t="s">
        <v>104</v>
      </c>
      <c r="AV123" s="3">
        <v>900</v>
      </c>
      <c r="AW123" s="3">
        <v>900</v>
      </c>
      <c r="AX123" s="3">
        <v>1075</v>
      </c>
    </row>
    <row r="124" spans="1:50" ht="15" customHeight="1" x14ac:dyDescent="0.3">
      <c r="A124" s="3" t="s">
        <v>41</v>
      </c>
      <c r="B124" s="3" t="s">
        <v>192</v>
      </c>
      <c r="D124" s="3" t="s">
        <v>104</v>
      </c>
      <c r="E124" s="3">
        <v>150</v>
      </c>
      <c r="F124" s="3">
        <v>250</v>
      </c>
      <c r="G124" s="3" t="s">
        <v>104</v>
      </c>
      <c r="H124" s="3" t="s">
        <v>104</v>
      </c>
      <c r="I124" s="3" t="s">
        <v>104</v>
      </c>
      <c r="J124" s="3">
        <v>175</v>
      </c>
      <c r="K124" s="3">
        <v>125</v>
      </c>
      <c r="L124" s="3">
        <v>825</v>
      </c>
      <c r="M124" s="3">
        <v>900</v>
      </c>
      <c r="N124" s="3">
        <v>1050</v>
      </c>
      <c r="O124" s="3">
        <v>1000</v>
      </c>
      <c r="P124" s="3">
        <v>975</v>
      </c>
      <c r="Q124" s="3">
        <v>925</v>
      </c>
      <c r="R124" s="3" t="s">
        <v>104</v>
      </c>
      <c r="S124" s="3">
        <v>150</v>
      </c>
      <c r="T124" s="3">
        <v>725</v>
      </c>
      <c r="U124" s="3">
        <v>725</v>
      </c>
      <c r="V124" s="3">
        <v>875</v>
      </c>
      <c r="W124" s="3">
        <v>825</v>
      </c>
      <c r="X124" s="3">
        <v>875</v>
      </c>
      <c r="Y124" s="3">
        <v>825</v>
      </c>
      <c r="Z124" s="3">
        <v>725</v>
      </c>
      <c r="AA124" s="3">
        <v>725</v>
      </c>
      <c r="AB124" s="3">
        <v>900</v>
      </c>
      <c r="AC124" s="3">
        <v>250</v>
      </c>
      <c r="AD124" s="3">
        <v>150</v>
      </c>
      <c r="AE124" s="3">
        <v>950</v>
      </c>
      <c r="AF124" s="3">
        <v>1050</v>
      </c>
      <c r="AG124" s="3">
        <v>1000</v>
      </c>
      <c r="AH124" s="3" t="s">
        <v>104</v>
      </c>
      <c r="AI124" s="3">
        <v>875</v>
      </c>
      <c r="AJ124" s="3">
        <v>1025</v>
      </c>
      <c r="AK124" s="3">
        <v>975</v>
      </c>
      <c r="AL124" s="3" t="s">
        <v>104</v>
      </c>
      <c r="AM124" s="3" t="s">
        <v>104</v>
      </c>
      <c r="AN124" s="3" t="s">
        <v>104</v>
      </c>
      <c r="AO124" s="3">
        <v>1050</v>
      </c>
      <c r="AP124" s="3" t="s">
        <v>104</v>
      </c>
      <c r="AQ124" s="3" t="s">
        <v>104</v>
      </c>
      <c r="AR124" s="3">
        <v>975</v>
      </c>
      <c r="AS124" s="3">
        <v>925</v>
      </c>
      <c r="AT124" s="3">
        <v>825</v>
      </c>
      <c r="AU124" s="3" t="s">
        <v>104</v>
      </c>
      <c r="AV124" s="3">
        <v>900</v>
      </c>
      <c r="AW124" s="3">
        <v>900</v>
      </c>
      <c r="AX124" s="3">
        <v>1075</v>
      </c>
    </row>
    <row r="125" spans="1:50" ht="15" customHeight="1" x14ac:dyDescent="0.3">
      <c r="A125" s="3" t="s">
        <v>41</v>
      </c>
      <c r="B125" s="3" t="s">
        <v>229</v>
      </c>
      <c r="D125" s="3" t="s">
        <v>104</v>
      </c>
      <c r="E125" s="3">
        <v>150</v>
      </c>
      <c r="F125" s="3">
        <v>250</v>
      </c>
      <c r="G125" s="3" t="s">
        <v>104</v>
      </c>
      <c r="H125" s="3" t="s">
        <v>104</v>
      </c>
      <c r="I125" s="3" t="s">
        <v>104</v>
      </c>
      <c r="J125" s="3">
        <v>175</v>
      </c>
      <c r="K125" s="3">
        <v>125</v>
      </c>
      <c r="L125" s="3">
        <v>825</v>
      </c>
      <c r="M125" s="3">
        <v>900</v>
      </c>
      <c r="N125" s="3">
        <v>1050</v>
      </c>
      <c r="O125" s="3">
        <v>1000</v>
      </c>
      <c r="P125" s="3">
        <v>975</v>
      </c>
      <c r="Q125" s="3">
        <v>925</v>
      </c>
      <c r="R125" s="3" t="s">
        <v>104</v>
      </c>
      <c r="S125" s="3">
        <v>150</v>
      </c>
      <c r="T125" s="3">
        <v>725</v>
      </c>
      <c r="U125" s="3">
        <v>725</v>
      </c>
      <c r="V125" s="3">
        <v>875</v>
      </c>
      <c r="W125" s="3">
        <v>825</v>
      </c>
      <c r="X125" s="3">
        <v>875</v>
      </c>
      <c r="Y125" s="3">
        <v>825</v>
      </c>
      <c r="Z125" s="3">
        <v>725</v>
      </c>
      <c r="AA125" s="3">
        <v>725</v>
      </c>
      <c r="AB125" s="3">
        <v>900</v>
      </c>
      <c r="AC125" s="3">
        <v>250</v>
      </c>
      <c r="AD125" s="3">
        <v>150</v>
      </c>
      <c r="AE125" s="3">
        <v>950</v>
      </c>
      <c r="AF125" s="3">
        <v>1050</v>
      </c>
      <c r="AG125" s="3">
        <v>1000</v>
      </c>
      <c r="AH125" s="3" t="s">
        <v>104</v>
      </c>
      <c r="AI125" s="3">
        <v>875</v>
      </c>
      <c r="AJ125" s="3">
        <v>1025</v>
      </c>
      <c r="AK125" s="3">
        <v>975</v>
      </c>
      <c r="AL125" s="3" t="s">
        <v>104</v>
      </c>
      <c r="AM125" s="3" t="s">
        <v>104</v>
      </c>
      <c r="AN125" s="3" t="s">
        <v>104</v>
      </c>
      <c r="AO125" s="3">
        <v>1050</v>
      </c>
      <c r="AP125" s="3" t="s">
        <v>104</v>
      </c>
      <c r="AQ125" s="3" t="s">
        <v>104</v>
      </c>
      <c r="AR125" s="3">
        <v>975</v>
      </c>
      <c r="AS125" s="3">
        <v>925</v>
      </c>
      <c r="AT125" s="3">
        <v>825</v>
      </c>
      <c r="AU125" s="3" t="s">
        <v>104</v>
      </c>
      <c r="AV125" s="3">
        <v>900</v>
      </c>
      <c r="AW125" s="3">
        <v>900</v>
      </c>
      <c r="AX125" s="3">
        <v>1075</v>
      </c>
    </row>
    <row r="126" spans="1:50" ht="15" customHeight="1" x14ac:dyDescent="0.3">
      <c r="A126" s="3" t="s">
        <v>41</v>
      </c>
      <c r="B126" s="3" t="s">
        <v>230</v>
      </c>
      <c r="D126" s="3" t="s">
        <v>104</v>
      </c>
      <c r="E126" s="3">
        <v>150</v>
      </c>
      <c r="F126" s="3">
        <v>250</v>
      </c>
      <c r="G126" s="3" t="s">
        <v>104</v>
      </c>
      <c r="H126" s="3" t="s">
        <v>104</v>
      </c>
      <c r="I126" s="3" t="s">
        <v>104</v>
      </c>
      <c r="J126" s="3">
        <v>175</v>
      </c>
      <c r="K126" s="3">
        <v>125</v>
      </c>
      <c r="L126" s="3">
        <v>825</v>
      </c>
      <c r="M126" s="3">
        <v>900</v>
      </c>
      <c r="N126" s="3">
        <v>1050</v>
      </c>
      <c r="O126" s="3">
        <v>1000</v>
      </c>
      <c r="P126" s="3">
        <v>975</v>
      </c>
      <c r="Q126" s="3">
        <v>925</v>
      </c>
      <c r="R126" s="3" t="s">
        <v>104</v>
      </c>
      <c r="S126" s="3">
        <v>150</v>
      </c>
      <c r="T126" s="3">
        <v>725</v>
      </c>
      <c r="U126" s="3">
        <v>725</v>
      </c>
      <c r="V126" s="3">
        <v>875</v>
      </c>
      <c r="W126" s="3">
        <v>825</v>
      </c>
      <c r="X126" s="3">
        <v>875</v>
      </c>
      <c r="Y126" s="3">
        <v>825</v>
      </c>
      <c r="Z126" s="3">
        <v>725</v>
      </c>
      <c r="AA126" s="3">
        <v>725</v>
      </c>
      <c r="AB126" s="3">
        <v>900</v>
      </c>
      <c r="AC126" s="3">
        <v>250</v>
      </c>
      <c r="AD126" s="3">
        <v>150</v>
      </c>
      <c r="AE126" s="3">
        <v>950</v>
      </c>
      <c r="AF126" s="3">
        <v>1050</v>
      </c>
      <c r="AG126" s="3">
        <v>1000</v>
      </c>
      <c r="AH126" s="3" t="s">
        <v>104</v>
      </c>
      <c r="AI126" s="3">
        <v>875</v>
      </c>
      <c r="AJ126" s="3">
        <v>1025</v>
      </c>
      <c r="AK126" s="3">
        <v>975</v>
      </c>
      <c r="AL126" s="3" t="s">
        <v>104</v>
      </c>
      <c r="AM126" s="3" t="s">
        <v>104</v>
      </c>
      <c r="AN126" s="3" t="s">
        <v>104</v>
      </c>
      <c r="AO126" s="3">
        <v>1050</v>
      </c>
      <c r="AP126" s="3" t="s">
        <v>104</v>
      </c>
      <c r="AQ126" s="3" t="s">
        <v>104</v>
      </c>
      <c r="AR126" s="3">
        <v>975</v>
      </c>
      <c r="AS126" s="3">
        <v>925</v>
      </c>
      <c r="AT126" s="3">
        <v>825</v>
      </c>
      <c r="AU126" s="3" t="s">
        <v>104</v>
      </c>
      <c r="AV126" s="3">
        <v>900</v>
      </c>
      <c r="AW126" s="3">
        <v>900</v>
      </c>
      <c r="AX126" s="3">
        <v>1075</v>
      </c>
    </row>
    <row r="127" spans="1:50" ht="15" customHeight="1" x14ac:dyDescent="0.3">
      <c r="A127" s="3" t="s">
        <v>41</v>
      </c>
      <c r="B127" s="3" t="s">
        <v>231</v>
      </c>
      <c r="D127" s="3" t="s">
        <v>104</v>
      </c>
      <c r="E127" s="3" t="s">
        <v>104</v>
      </c>
      <c r="F127" s="3" t="s">
        <v>104</v>
      </c>
      <c r="G127" s="3" t="s">
        <v>104</v>
      </c>
      <c r="H127" s="3" t="s">
        <v>104</v>
      </c>
      <c r="I127" s="3" t="s">
        <v>104</v>
      </c>
      <c r="J127" s="3" t="s">
        <v>104</v>
      </c>
      <c r="K127" s="3" t="s">
        <v>104</v>
      </c>
      <c r="L127" s="3" t="s">
        <v>104</v>
      </c>
      <c r="M127" s="3" t="s">
        <v>104</v>
      </c>
      <c r="N127" s="3" t="s">
        <v>104</v>
      </c>
      <c r="O127" s="3" t="s">
        <v>104</v>
      </c>
      <c r="P127" s="3" t="s">
        <v>104</v>
      </c>
      <c r="Q127" s="3" t="s">
        <v>104</v>
      </c>
      <c r="R127" s="3" t="s">
        <v>104</v>
      </c>
      <c r="S127" s="3" t="s">
        <v>104</v>
      </c>
      <c r="T127" s="3" t="s">
        <v>104</v>
      </c>
      <c r="U127" s="3" t="s">
        <v>104</v>
      </c>
      <c r="V127" s="3" t="s">
        <v>104</v>
      </c>
      <c r="W127" s="3" t="s">
        <v>104</v>
      </c>
      <c r="X127" s="3" t="s">
        <v>104</v>
      </c>
      <c r="Y127" s="3" t="s">
        <v>104</v>
      </c>
      <c r="Z127" s="3" t="s">
        <v>104</v>
      </c>
      <c r="AA127" s="3" t="s">
        <v>104</v>
      </c>
      <c r="AB127" s="3" t="s">
        <v>104</v>
      </c>
      <c r="AC127" s="3" t="s">
        <v>104</v>
      </c>
      <c r="AD127" s="3" t="s">
        <v>104</v>
      </c>
      <c r="AE127" s="3" t="s">
        <v>104</v>
      </c>
      <c r="AF127" s="3" t="s">
        <v>104</v>
      </c>
      <c r="AG127" s="3" t="s">
        <v>104</v>
      </c>
      <c r="AH127" s="3" t="s">
        <v>104</v>
      </c>
      <c r="AI127" s="3" t="s">
        <v>104</v>
      </c>
      <c r="AJ127" s="3" t="s">
        <v>104</v>
      </c>
      <c r="AK127" s="3" t="s">
        <v>104</v>
      </c>
      <c r="AL127" s="3" t="s">
        <v>104</v>
      </c>
      <c r="AM127" s="3" t="s">
        <v>104</v>
      </c>
      <c r="AN127" s="3" t="s">
        <v>104</v>
      </c>
      <c r="AO127" s="3" t="s">
        <v>104</v>
      </c>
      <c r="AP127" s="3" t="s">
        <v>104</v>
      </c>
      <c r="AQ127" s="3" t="s">
        <v>104</v>
      </c>
      <c r="AR127" s="3" t="s">
        <v>104</v>
      </c>
      <c r="AS127" s="3" t="s">
        <v>104</v>
      </c>
      <c r="AT127" s="3" t="s">
        <v>104</v>
      </c>
      <c r="AU127" s="3" t="s">
        <v>104</v>
      </c>
      <c r="AV127" s="3" t="s">
        <v>104</v>
      </c>
      <c r="AW127" s="3" t="s">
        <v>104</v>
      </c>
      <c r="AX127" s="3" t="s">
        <v>104</v>
      </c>
    </row>
    <row r="128" spans="1:50" ht="15" customHeight="1" x14ac:dyDescent="0.3">
      <c r="A128" s="3" t="s">
        <v>41</v>
      </c>
      <c r="B128" s="3" t="s">
        <v>232</v>
      </c>
      <c r="D128" s="3" t="s">
        <v>104</v>
      </c>
      <c r="E128" s="3" t="s">
        <v>104</v>
      </c>
      <c r="F128" s="3" t="s">
        <v>104</v>
      </c>
      <c r="G128" s="3" t="s">
        <v>104</v>
      </c>
      <c r="H128" s="3" t="s">
        <v>104</v>
      </c>
      <c r="I128" s="3" t="s">
        <v>104</v>
      </c>
      <c r="J128" s="3" t="s">
        <v>104</v>
      </c>
      <c r="K128" s="3" t="s">
        <v>104</v>
      </c>
      <c r="L128" s="3" t="s">
        <v>104</v>
      </c>
      <c r="M128" s="3" t="s">
        <v>104</v>
      </c>
      <c r="N128" s="3" t="s">
        <v>104</v>
      </c>
      <c r="O128" s="3" t="s">
        <v>104</v>
      </c>
      <c r="P128" s="3" t="s">
        <v>104</v>
      </c>
      <c r="Q128" s="3" t="s">
        <v>104</v>
      </c>
      <c r="R128" s="3" t="s">
        <v>104</v>
      </c>
      <c r="S128" s="3" t="s">
        <v>104</v>
      </c>
      <c r="T128" s="3" t="s">
        <v>104</v>
      </c>
      <c r="U128" s="3" t="s">
        <v>104</v>
      </c>
      <c r="V128" s="3" t="s">
        <v>104</v>
      </c>
      <c r="W128" s="3" t="s">
        <v>104</v>
      </c>
      <c r="X128" s="3" t="s">
        <v>104</v>
      </c>
      <c r="Y128" s="3" t="s">
        <v>104</v>
      </c>
      <c r="Z128" s="3" t="s">
        <v>104</v>
      </c>
      <c r="AA128" s="3" t="s">
        <v>104</v>
      </c>
      <c r="AB128" s="3" t="s">
        <v>104</v>
      </c>
      <c r="AC128" s="3" t="s">
        <v>104</v>
      </c>
      <c r="AD128" s="3" t="s">
        <v>104</v>
      </c>
      <c r="AE128" s="3" t="s">
        <v>104</v>
      </c>
      <c r="AF128" s="3" t="s">
        <v>104</v>
      </c>
      <c r="AG128" s="3" t="s">
        <v>104</v>
      </c>
      <c r="AH128" s="3" t="s">
        <v>104</v>
      </c>
      <c r="AI128" s="3" t="s">
        <v>104</v>
      </c>
      <c r="AJ128" s="3" t="s">
        <v>104</v>
      </c>
      <c r="AK128" s="3" t="s">
        <v>104</v>
      </c>
      <c r="AL128" s="3" t="s">
        <v>104</v>
      </c>
      <c r="AM128" s="3" t="s">
        <v>104</v>
      </c>
      <c r="AN128" s="3" t="s">
        <v>104</v>
      </c>
      <c r="AO128" s="3" t="s">
        <v>104</v>
      </c>
      <c r="AP128" s="3" t="s">
        <v>104</v>
      </c>
      <c r="AQ128" s="3" t="s">
        <v>104</v>
      </c>
      <c r="AR128" s="3" t="s">
        <v>104</v>
      </c>
      <c r="AS128" s="3" t="s">
        <v>104</v>
      </c>
      <c r="AT128" s="3" t="s">
        <v>104</v>
      </c>
      <c r="AU128" s="3" t="s">
        <v>104</v>
      </c>
      <c r="AV128" s="3" t="s">
        <v>104</v>
      </c>
      <c r="AW128" s="3" t="s">
        <v>104</v>
      </c>
      <c r="AX128" s="3" t="s">
        <v>104</v>
      </c>
    </row>
    <row r="129" spans="1:50" ht="15" customHeight="1" x14ac:dyDescent="0.3">
      <c r="A129" s="3" t="s">
        <v>41</v>
      </c>
      <c r="B129" s="3" t="s">
        <v>233</v>
      </c>
      <c r="D129" s="3" t="s">
        <v>104</v>
      </c>
      <c r="E129" s="3" t="s">
        <v>104</v>
      </c>
      <c r="F129" s="3" t="s">
        <v>104</v>
      </c>
      <c r="G129" s="3" t="s">
        <v>104</v>
      </c>
      <c r="H129" s="3" t="s">
        <v>104</v>
      </c>
      <c r="I129" s="3" t="s">
        <v>104</v>
      </c>
      <c r="J129" s="3" t="s">
        <v>104</v>
      </c>
      <c r="K129" s="3" t="s">
        <v>104</v>
      </c>
      <c r="L129" s="3" t="s">
        <v>104</v>
      </c>
      <c r="M129" s="3" t="s">
        <v>104</v>
      </c>
      <c r="N129" s="3" t="s">
        <v>104</v>
      </c>
      <c r="O129" s="3" t="s">
        <v>104</v>
      </c>
      <c r="P129" s="3" t="s">
        <v>104</v>
      </c>
      <c r="Q129" s="3" t="s">
        <v>104</v>
      </c>
      <c r="R129" s="3" t="s">
        <v>104</v>
      </c>
      <c r="S129" s="3" t="s">
        <v>104</v>
      </c>
      <c r="T129" s="3" t="s">
        <v>104</v>
      </c>
      <c r="U129" s="3" t="s">
        <v>104</v>
      </c>
      <c r="V129" s="3" t="s">
        <v>104</v>
      </c>
      <c r="W129" s="3" t="s">
        <v>104</v>
      </c>
      <c r="X129" s="3" t="s">
        <v>104</v>
      </c>
      <c r="Y129" s="3" t="s">
        <v>104</v>
      </c>
      <c r="Z129" s="3" t="s">
        <v>104</v>
      </c>
      <c r="AA129" s="3" t="s">
        <v>104</v>
      </c>
      <c r="AB129" s="3" t="s">
        <v>104</v>
      </c>
      <c r="AC129" s="3" t="s">
        <v>104</v>
      </c>
      <c r="AD129" s="3" t="s">
        <v>104</v>
      </c>
      <c r="AE129" s="3" t="s">
        <v>104</v>
      </c>
      <c r="AF129" s="3" t="s">
        <v>104</v>
      </c>
      <c r="AG129" s="3" t="s">
        <v>104</v>
      </c>
      <c r="AH129" s="3" t="s">
        <v>104</v>
      </c>
      <c r="AI129" s="3" t="s">
        <v>104</v>
      </c>
      <c r="AJ129" s="3" t="s">
        <v>104</v>
      </c>
      <c r="AK129" s="3" t="s">
        <v>104</v>
      </c>
      <c r="AL129" s="3" t="s">
        <v>104</v>
      </c>
      <c r="AM129" s="3" t="s">
        <v>104</v>
      </c>
      <c r="AN129" s="3" t="s">
        <v>104</v>
      </c>
      <c r="AO129" s="3" t="s">
        <v>104</v>
      </c>
      <c r="AP129" s="3" t="s">
        <v>104</v>
      </c>
      <c r="AQ129" s="3" t="s">
        <v>104</v>
      </c>
      <c r="AR129" s="3" t="s">
        <v>104</v>
      </c>
      <c r="AS129" s="3" t="s">
        <v>104</v>
      </c>
      <c r="AT129" s="3" t="s">
        <v>104</v>
      </c>
      <c r="AU129" s="3" t="s">
        <v>104</v>
      </c>
      <c r="AV129" s="3" t="s">
        <v>104</v>
      </c>
      <c r="AW129" s="3" t="s">
        <v>104</v>
      </c>
      <c r="AX129" s="3" t="s">
        <v>104</v>
      </c>
    </row>
    <row r="130" spans="1:50" ht="15" customHeight="1" x14ac:dyDescent="0.3">
      <c r="A130" s="3" t="s">
        <v>41</v>
      </c>
      <c r="B130" s="3" t="s">
        <v>234</v>
      </c>
      <c r="D130" s="3" t="s">
        <v>104</v>
      </c>
      <c r="E130" s="3" t="s">
        <v>104</v>
      </c>
      <c r="F130" s="3" t="s">
        <v>104</v>
      </c>
      <c r="G130" s="3" t="s">
        <v>104</v>
      </c>
      <c r="H130" s="3" t="s">
        <v>104</v>
      </c>
      <c r="I130" s="3" t="s">
        <v>104</v>
      </c>
      <c r="J130" s="3" t="s">
        <v>104</v>
      </c>
      <c r="K130" s="3" t="s">
        <v>104</v>
      </c>
      <c r="L130" s="3" t="s">
        <v>104</v>
      </c>
      <c r="M130" s="3" t="s">
        <v>104</v>
      </c>
      <c r="N130" s="3" t="s">
        <v>104</v>
      </c>
      <c r="O130" s="3" t="s">
        <v>104</v>
      </c>
      <c r="P130" s="3" t="s">
        <v>104</v>
      </c>
      <c r="Q130" s="3" t="s">
        <v>104</v>
      </c>
      <c r="R130" s="3" t="s">
        <v>104</v>
      </c>
      <c r="S130" s="3" t="s">
        <v>104</v>
      </c>
      <c r="T130" s="3" t="s">
        <v>104</v>
      </c>
      <c r="U130" s="3" t="s">
        <v>104</v>
      </c>
      <c r="V130" s="3" t="s">
        <v>104</v>
      </c>
      <c r="W130" s="3" t="s">
        <v>104</v>
      </c>
      <c r="X130" s="3" t="s">
        <v>104</v>
      </c>
      <c r="Y130" s="3" t="s">
        <v>104</v>
      </c>
      <c r="Z130" s="3" t="s">
        <v>104</v>
      </c>
      <c r="AA130" s="3" t="s">
        <v>104</v>
      </c>
      <c r="AB130" s="3" t="s">
        <v>104</v>
      </c>
      <c r="AC130" s="3" t="s">
        <v>104</v>
      </c>
      <c r="AD130" s="3" t="s">
        <v>104</v>
      </c>
      <c r="AE130" s="3" t="s">
        <v>104</v>
      </c>
      <c r="AF130" s="3" t="s">
        <v>104</v>
      </c>
      <c r="AG130" s="3" t="s">
        <v>104</v>
      </c>
      <c r="AH130" s="3" t="s">
        <v>104</v>
      </c>
      <c r="AI130" s="3" t="s">
        <v>104</v>
      </c>
      <c r="AJ130" s="3" t="s">
        <v>104</v>
      </c>
      <c r="AK130" s="3" t="s">
        <v>104</v>
      </c>
      <c r="AL130" s="3" t="s">
        <v>104</v>
      </c>
      <c r="AM130" s="3" t="s">
        <v>104</v>
      </c>
      <c r="AN130" s="3" t="s">
        <v>104</v>
      </c>
      <c r="AO130" s="3" t="s">
        <v>104</v>
      </c>
      <c r="AP130" s="3" t="s">
        <v>104</v>
      </c>
      <c r="AQ130" s="3" t="s">
        <v>104</v>
      </c>
      <c r="AR130" s="3" t="s">
        <v>104</v>
      </c>
      <c r="AS130" s="3" t="s">
        <v>104</v>
      </c>
      <c r="AT130" s="3" t="s">
        <v>104</v>
      </c>
      <c r="AU130" s="3" t="s">
        <v>104</v>
      </c>
      <c r="AV130" s="3" t="s">
        <v>104</v>
      </c>
      <c r="AW130" s="3" t="s">
        <v>104</v>
      </c>
      <c r="AX130" s="3" t="s">
        <v>104</v>
      </c>
    </row>
    <row r="131" spans="1:50" ht="15" customHeight="1" x14ac:dyDescent="0.3">
      <c r="A131" s="3" t="s">
        <v>41</v>
      </c>
      <c r="B131" s="3" t="s">
        <v>235</v>
      </c>
      <c r="D131" s="3" t="s">
        <v>104</v>
      </c>
      <c r="E131" s="3" t="s">
        <v>104</v>
      </c>
      <c r="F131" s="3" t="s">
        <v>104</v>
      </c>
      <c r="G131" s="3" t="s">
        <v>104</v>
      </c>
      <c r="H131" s="3" t="s">
        <v>104</v>
      </c>
      <c r="I131" s="3" t="s">
        <v>104</v>
      </c>
      <c r="J131" s="3" t="s">
        <v>104</v>
      </c>
      <c r="K131" s="3" t="s">
        <v>104</v>
      </c>
      <c r="L131" s="3" t="s">
        <v>104</v>
      </c>
      <c r="M131" s="3" t="s">
        <v>104</v>
      </c>
      <c r="N131" s="3" t="s">
        <v>104</v>
      </c>
      <c r="O131" s="3" t="s">
        <v>104</v>
      </c>
      <c r="P131" s="3" t="s">
        <v>104</v>
      </c>
      <c r="Q131" s="3" t="s">
        <v>104</v>
      </c>
      <c r="R131" s="3" t="s">
        <v>104</v>
      </c>
      <c r="S131" s="3" t="s">
        <v>104</v>
      </c>
      <c r="T131" s="3" t="s">
        <v>104</v>
      </c>
      <c r="U131" s="3" t="s">
        <v>104</v>
      </c>
      <c r="V131" s="3" t="s">
        <v>104</v>
      </c>
      <c r="W131" s="3" t="s">
        <v>104</v>
      </c>
      <c r="X131" s="3" t="s">
        <v>104</v>
      </c>
      <c r="Y131" s="3" t="s">
        <v>104</v>
      </c>
      <c r="Z131" s="3" t="s">
        <v>104</v>
      </c>
      <c r="AA131" s="3" t="s">
        <v>104</v>
      </c>
      <c r="AB131" s="3" t="s">
        <v>104</v>
      </c>
      <c r="AC131" s="3" t="s">
        <v>104</v>
      </c>
      <c r="AD131" s="3" t="s">
        <v>104</v>
      </c>
      <c r="AE131" s="3" t="s">
        <v>104</v>
      </c>
      <c r="AF131" s="3" t="s">
        <v>104</v>
      </c>
      <c r="AG131" s="3" t="s">
        <v>104</v>
      </c>
      <c r="AH131" s="3" t="s">
        <v>104</v>
      </c>
      <c r="AI131" s="3" t="s">
        <v>104</v>
      </c>
      <c r="AJ131" s="3" t="s">
        <v>104</v>
      </c>
      <c r="AK131" s="3" t="s">
        <v>104</v>
      </c>
      <c r="AL131" s="3" t="s">
        <v>104</v>
      </c>
      <c r="AM131" s="3" t="s">
        <v>104</v>
      </c>
      <c r="AN131" s="3" t="s">
        <v>104</v>
      </c>
      <c r="AO131" s="3" t="s">
        <v>104</v>
      </c>
      <c r="AP131" s="3" t="s">
        <v>104</v>
      </c>
      <c r="AQ131" s="3" t="s">
        <v>104</v>
      </c>
      <c r="AR131" s="3" t="s">
        <v>104</v>
      </c>
      <c r="AS131" s="3" t="s">
        <v>104</v>
      </c>
      <c r="AT131" s="3" t="s">
        <v>104</v>
      </c>
      <c r="AU131" s="3" t="s">
        <v>104</v>
      </c>
      <c r="AV131" s="3" t="s">
        <v>104</v>
      </c>
      <c r="AW131" s="3" t="s">
        <v>104</v>
      </c>
      <c r="AX131" s="3" t="s">
        <v>104</v>
      </c>
    </row>
    <row r="132" spans="1:50" ht="15" customHeight="1" x14ac:dyDescent="0.3">
      <c r="A132" s="3" t="s">
        <v>41</v>
      </c>
      <c r="B132" s="3" t="s">
        <v>136</v>
      </c>
      <c r="D132" s="3" t="s">
        <v>104</v>
      </c>
      <c r="E132" s="3" t="s">
        <v>104</v>
      </c>
      <c r="F132" s="3" t="s">
        <v>104</v>
      </c>
      <c r="G132" s="3" t="s">
        <v>104</v>
      </c>
      <c r="H132" s="3" t="s">
        <v>104</v>
      </c>
      <c r="I132" s="3" t="s">
        <v>104</v>
      </c>
      <c r="J132" s="3" t="s">
        <v>104</v>
      </c>
      <c r="K132" s="3" t="s">
        <v>104</v>
      </c>
      <c r="L132" s="3" t="s">
        <v>104</v>
      </c>
      <c r="M132" s="3" t="s">
        <v>104</v>
      </c>
      <c r="N132" s="3" t="s">
        <v>104</v>
      </c>
      <c r="O132" s="3" t="s">
        <v>104</v>
      </c>
      <c r="P132" s="3" t="s">
        <v>104</v>
      </c>
      <c r="Q132" s="3" t="s">
        <v>104</v>
      </c>
      <c r="R132" s="3" t="s">
        <v>104</v>
      </c>
      <c r="S132" s="3" t="s">
        <v>104</v>
      </c>
      <c r="T132" s="3" t="s">
        <v>104</v>
      </c>
      <c r="U132" s="3" t="s">
        <v>104</v>
      </c>
      <c r="V132" s="3" t="s">
        <v>104</v>
      </c>
      <c r="W132" s="3" t="s">
        <v>104</v>
      </c>
      <c r="X132" s="3" t="s">
        <v>104</v>
      </c>
      <c r="Y132" s="3" t="s">
        <v>104</v>
      </c>
      <c r="Z132" s="3" t="s">
        <v>104</v>
      </c>
      <c r="AA132" s="3" t="s">
        <v>104</v>
      </c>
      <c r="AB132" s="3" t="s">
        <v>104</v>
      </c>
      <c r="AC132" s="3" t="s">
        <v>104</v>
      </c>
      <c r="AD132" s="3" t="s">
        <v>104</v>
      </c>
      <c r="AE132" s="3" t="s">
        <v>104</v>
      </c>
      <c r="AF132" s="3" t="s">
        <v>104</v>
      </c>
      <c r="AG132" s="3" t="s">
        <v>104</v>
      </c>
      <c r="AH132" s="3" t="s">
        <v>104</v>
      </c>
      <c r="AI132" s="3" t="s">
        <v>104</v>
      </c>
      <c r="AJ132" s="3" t="s">
        <v>104</v>
      </c>
      <c r="AK132" s="3" t="s">
        <v>104</v>
      </c>
      <c r="AL132" s="3" t="s">
        <v>104</v>
      </c>
      <c r="AM132" s="3" t="s">
        <v>104</v>
      </c>
      <c r="AN132" s="3" t="s">
        <v>104</v>
      </c>
      <c r="AO132" s="3" t="s">
        <v>104</v>
      </c>
      <c r="AP132" s="3" t="s">
        <v>104</v>
      </c>
      <c r="AQ132" s="3" t="s">
        <v>104</v>
      </c>
      <c r="AR132" s="3" t="s">
        <v>104</v>
      </c>
      <c r="AS132" s="3" t="s">
        <v>104</v>
      </c>
      <c r="AT132" s="3" t="s">
        <v>104</v>
      </c>
      <c r="AU132" s="3" t="s">
        <v>104</v>
      </c>
      <c r="AV132" s="3" t="s">
        <v>104</v>
      </c>
      <c r="AW132" s="3" t="s">
        <v>104</v>
      </c>
      <c r="AX132" s="3" t="s">
        <v>104</v>
      </c>
    </row>
    <row r="133" spans="1:50" ht="15" customHeight="1" x14ac:dyDescent="0.3">
      <c r="A133" s="3" t="s">
        <v>41</v>
      </c>
      <c r="B133" s="3" t="s">
        <v>236</v>
      </c>
      <c r="D133" s="3" t="s">
        <v>104</v>
      </c>
      <c r="E133" s="3" t="s">
        <v>104</v>
      </c>
      <c r="F133" s="3" t="s">
        <v>104</v>
      </c>
      <c r="G133" s="3" t="s">
        <v>104</v>
      </c>
      <c r="H133" s="3" t="s">
        <v>104</v>
      </c>
      <c r="I133" s="3" t="s">
        <v>104</v>
      </c>
      <c r="J133" s="3" t="s">
        <v>104</v>
      </c>
      <c r="K133" s="3" t="s">
        <v>104</v>
      </c>
      <c r="L133" s="3" t="s">
        <v>104</v>
      </c>
      <c r="M133" s="3" t="s">
        <v>104</v>
      </c>
      <c r="N133" s="3" t="s">
        <v>104</v>
      </c>
      <c r="O133" s="3" t="s">
        <v>104</v>
      </c>
      <c r="P133" s="3" t="s">
        <v>104</v>
      </c>
      <c r="Q133" s="3" t="s">
        <v>104</v>
      </c>
      <c r="R133" s="3" t="s">
        <v>104</v>
      </c>
      <c r="S133" s="3" t="s">
        <v>104</v>
      </c>
      <c r="T133" s="3" t="s">
        <v>104</v>
      </c>
      <c r="U133" s="3" t="s">
        <v>104</v>
      </c>
      <c r="V133" s="3" t="s">
        <v>104</v>
      </c>
      <c r="W133" s="3" t="s">
        <v>104</v>
      </c>
      <c r="X133" s="3" t="s">
        <v>104</v>
      </c>
      <c r="Y133" s="3" t="s">
        <v>104</v>
      </c>
      <c r="Z133" s="3" t="s">
        <v>104</v>
      </c>
      <c r="AA133" s="3" t="s">
        <v>104</v>
      </c>
      <c r="AB133" s="3" t="s">
        <v>104</v>
      </c>
      <c r="AC133" s="3" t="s">
        <v>104</v>
      </c>
      <c r="AD133" s="3" t="s">
        <v>104</v>
      </c>
      <c r="AE133" s="3" t="s">
        <v>104</v>
      </c>
      <c r="AF133" s="3" t="s">
        <v>104</v>
      </c>
      <c r="AG133" s="3" t="s">
        <v>104</v>
      </c>
      <c r="AH133" s="3" t="s">
        <v>104</v>
      </c>
      <c r="AI133" s="3" t="s">
        <v>104</v>
      </c>
      <c r="AJ133" s="3" t="s">
        <v>104</v>
      </c>
      <c r="AK133" s="3" t="s">
        <v>104</v>
      </c>
      <c r="AL133" s="3" t="s">
        <v>104</v>
      </c>
      <c r="AM133" s="3" t="s">
        <v>104</v>
      </c>
      <c r="AN133" s="3" t="s">
        <v>104</v>
      </c>
      <c r="AO133" s="3" t="s">
        <v>104</v>
      </c>
      <c r="AP133" s="3" t="s">
        <v>104</v>
      </c>
      <c r="AQ133" s="3" t="s">
        <v>104</v>
      </c>
      <c r="AR133" s="3" t="s">
        <v>104</v>
      </c>
      <c r="AS133" s="3" t="s">
        <v>104</v>
      </c>
      <c r="AT133" s="3" t="s">
        <v>104</v>
      </c>
      <c r="AU133" s="3" t="s">
        <v>104</v>
      </c>
      <c r="AV133" s="3" t="s">
        <v>104</v>
      </c>
      <c r="AW133" s="3" t="s">
        <v>104</v>
      </c>
      <c r="AX133" s="3" t="s">
        <v>104</v>
      </c>
    </row>
    <row r="134" spans="1:50" ht="15" customHeight="1" x14ac:dyDescent="0.3">
      <c r="A134" s="3" t="s">
        <v>41</v>
      </c>
      <c r="B134" s="3" t="s">
        <v>237</v>
      </c>
      <c r="D134" s="3" t="s">
        <v>104</v>
      </c>
      <c r="E134" s="3" t="s">
        <v>104</v>
      </c>
      <c r="F134" s="3" t="s">
        <v>104</v>
      </c>
      <c r="G134" s="3" t="s">
        <v>104</v>
      </c>
      <c r="H134" s="3" t="s">
        <v>104</v>
      </c>
      <c r="I134" s="3" t="s">
        <v>104</v>
      </c>
      <c r="J134" s="3" t="s">
        <v>104</v>
      </c>
      <c r="K134" s="3" t="s">
        <v>104</v>
      </c>
      <c r="L134" s="3" t="s">
        <v>104</v>
      </c>
      <c r="M134" s="3" t="s">
        <v>104</v>
      </c>
      <c r="N134" s="3" t="s">
        <v>104</v>
      </c>
      <c r="O134" s="3" t="s">
        <v>104</v>
      </c>
      <c r="P134" s="3" t="s">
        <v>104</v>
      </c>
      <c r="Q134" s="3" t="s">
        <v>104</v>
      </c>
      <c r="R134" s="3" t="s">
        <v>104</v>
      </c>
      <c r="S134" s="3" t="s">
        <v>104</v>
      </c>
      <c r="T134" s="3" t="s">
        <v>104</v>
      </c>
      <c r="U134" s="3" t="s">
        <v>104</v>
      </c>
      <c r="V134" s="3" t="s">
        <v>104</v>
      </c>
      <c r="W134" s="3" t="s">
        <v>104</v>
      </c>
      <c r="X134" s="3" t="s">
        <v>104</v>
      </c>
      <c r="Y134" s="3" t="s">
        <v>104</v>
      </c>
      <c r="Z134" s="3" t="s">
        <v>104</v>
      </c>
      <c r="AA134" s="3" t="s">
        <v>104</v>
      </c>
      <c r="AB134" s="3" t="s">
        <v>104</v>
      </c>
      <c r="AC134" s="3" t="s">
        <v>104</v>
      </c>
      <c r="AD134" s="3" t="s">
        <v>104</v>
      </c>
      <c r="AE134" s="3" t="s">
        <v>104</v>
      </c>
      <c r="AF134" s="3" t="s">
        <v>104</v>
      </c>
      <c r="AG134" s="3" t="s">
        <v>104</v>
      </c>
      <c r="AH134" s="3" t="s">
        <v>104</v>
      </c>
      <c r="AI134" s="3" t="s">
        <v>104</v>
      </c>
      <c r="AJ134" s="3" t="s">
        <v>104</v>
      </c>
      <c r="AK134" s="3" t="s">
        <v>104</v>
      </c>
      <c r="AL134" s="3" t="s">
        <v>104</v>
      </c>
      <c r="AM134" s="3" t="s">
        <v>104</v>
      </c>
      <c r="AN134" s="3" t="s">
        <v>104</v>
      </c>
      <c r="AO134" s="3" t="s">
        <v>104</v>
      </c>
      <c r="AP134" s="3" t="s">
        <v>104</v>
      </c>
      <c r="AQ134" s="3" t="s">
        <v>104</v>
      </c>
      <c r="AR134" s="3" t="s">
        <v>104</v>
      </c>
      <c r="AS134" s="3" t="s">
        <v>104</v>
      </c>
      <c r="AT134" s="3" t="s">
        <v>104</v>
      </c>
      <c r="AU134" s="3" t="s">
        <v>104</v>
      </c>
      <c r="AV134" s="3" t="s">
        <v>104</v>
      </c>
      <c r="AW134" s="3" t="s">
        <v>104</v>
      </c>
      <c r="AX134" s="3" t="s">
        <v>104</v>
      </c>
    </row>
    <row r="135" spans="1:50" ht="15" customHeight="1" x14ac:dyDescent="0.3">
      <c r="A135" s="3" t="s">
        <v>41</v>
      </c>
      <c r="B135" s="3" t="s">
        <v>238</v>
      </c>
      <c r="D135" s="3" t="s">
        <v>104</v>
      </c>
      <c r="E135" s="3" t="s">
        <v>104</v>
      </c>
      <c r="F135" s="3" t="s">
        <v>104</v>
      </c>
      <c r="G135" s="3" t="s">
        <v>104</v>
      </c>
      <c r="H135" s="3" t="s">
        <v>104</v>
      </c>
      <c r="I135" s="3" t="s">
        <v>104</v>
      </c>
      <c r="J135" s="3" t="s">
        <v>104</v>
      </c>
      <c r="K135" s="3" t="s">
        <v>104</v>
      </c>
      <c r="L135" s="3" t="s">
        <v>104</v>
      </c>
      <c r="M135" s="3" t="s">
        <v>104</v>
      </c>
      <c r="N135" s="3" t="s">
        <v>104</v>
      </c>
      <c r="O135" s="3" t="s">
        <v>104</v>
      </c>
      <c r="P135" s="3" t="s">
        <v>104</v>
      </c>
      <c r="Q135" s="3" t="s">
        <v>104</v>
      </c>
      <c r="R135" s="3" t="s">
        <v>104</v>
      </c>
      <c r="S135" s="3" t="s">
        <v>104</v>
      </c>
      <c r="T135" s="3" t="s">
        <v>104</v>
      </c>
      <c r="U135" s="3" t="s">
        <v>104</v>
      </c>
      <c r="V135" s="3" t="s">
        <v>104</v>
      </c>
      <c r="W135" s="3" t="s">
        <v>104</v>
      </c>
      <c r="X135" s="3" t="s">
        <v>104</v>
      </c>
      <c r="Y135" s="3" t="s">
        <v>104</v>
      </c>
      <c r="Z135" s="3" t="s">
        <v>104</v>
      </c>
      <c r="AA135" s="3" t="s">
        <v>104</v>
      </c>
      <c r="AB135" s="3" t="s">
        <v>104</v>
      </c>
      <c r="AC135" s="3" t="s">
        <v>104</v>
      </c>
      <c r="AD135" s="3" t="s">
        <v>104</v>
      </c>
      <c r="AE135" s="3" t="s">
        <v>104</v>
      </c>
      <c r="AF135" s="3" t="s">
        <v>104</v>
      </c>
      <c r="AG135" s="3" t="s">
        <v>104</v>
      </c>
      <c r="AH135" s="3" t="s">
        <v>104</v>
      </c>
      <c r="AI135" s="3" t="s">
        <v>104</v>
      </c>
      <c r="AJ135" s="3" t="s">
        <v>104</v>
      </c>
      <c r="AK135" s="3" t="s">
        <v>104</v>
      </c>
      <c r="AL135" s="3" t="s">
        <v>104</v>
      </c>
      <c r="AM135" s="3" t="s">
        <v>104</v>
      </c>
      <c r="AN135" s="3" t="s">
        <v>104</v>
      </c>
      <c r="AO135" s="3" t="s">
        <v>104</v>
      </c>
      <c r="AP135" s="3" t="s">
        <v>104</v>
      </c>
      <c r="AQ135" s="3" t="s">
        <v>104</v>
      </c>
      <c r="AR135" s="3" t="s">
        <v>104</v>
      </c>
      <c r="AS135" s="3" t="s">
        <v>104</v>
      </c>
      <c r="AT135" s="3" t="s">
        <v>104</v>
      </c>
      <c r="AU135" s="3" t="s">
        <v>104</v>
      </c>
      <c r="AV135" s="3" t="s">
        <v>104</v>
      </c>
      <c r="AW135" s="3" t="s">
        <v>104</v>
      </c>
      <c r="AX135" s="3" t="s">
        <v>104</v>
      </c>
    </row>
    <row r="136" spans="1:50" ht="15" customHeight="1" x14ac:dyDescent="0.3">
      <c r="A136" s="3" t="s">
        <v>41</v>
      </c>
      <c r="B136" s="3" t="s">
        <v>239</v>
      </c>
      <c r="D136" s="3" t="s">
        <v>104</v>
      </c>
      <c r="E136" s="3" t="s">
        <v>104</v>
      </c>
      <c r="F136" s="3" t="s">
        <v>104</v>
      </c>
      <c r="G136" s="3" t="s">
        <v>104</v>
      </c>
      <c r="H136" s="3" t="s">
        <v>104</v>
      </c>
      <c r="I136" s="3" t="s">
        <v>104</v>
      </c>
      <c r="J136" s="3" t="s">
        <v>104</v>
      </c>
      <c r="K136" s="3" t="s">
        <v>104</v>
      </c>
      <c r="L136" s="3" t="s">
        <v>104</v>
      </c>
      <c r="M136" s="3" t="s">
        <v>104</v>
      </c>
      <c r="N136" s="3" t="s">
        <v>104</v>
      </c>
      <c r="O136" s="3" t="s">
        <v>104</v>
      </c>
      <c r="P136" s="3" t="s">
        <v>104</v>
      </c>
      <c r="Q136" s="3" t="s">
        <v>104</v>
      </c>
      <c r="R136" s="3" t="s">
        <v>104</v>
      </c>
      <c r="S136" s="3" t="s">
        <v>104</v>
      </c>
      <c r="T136" s="3" t="s">
        <v>104</v>
      </c>
      <c r="U136" s="3" t="s">
        <v>104</v>
      </c>
      <c r="V136" s="3" t="s">
        <v>104</v>
      </c>
      <c r="W136" s="3" t="s">
        <v>104</v>
      </c>
      <c r="X136" s="3" t="s">
        <v>104</v>
      </c>
      <c r="Y136" s="3" t="s">
        <v>104</v>
      </c>
      <c r="Z136" s="3" t="s">
        <v>104</v>
      </c>
      <c r="AA136" s="3" t="s">
        <v>104</v>
      </c>
      <c r="AB136" s="3" t="s">
        <v>104</v>
      </c>
      <c r="AC136" s="3" t="s">
        <v>104</v>
      </c>
      <c r="AD136" s="3" t="s">
        <v>104</v>
      </c>
      <c r="AE136" s="3" t="s">
        <v>104</v>
      </c>
      <c r="AF136" s="3" t="s">
        <v>104</v>
      </c>
      <c r="AG136" s="3" t="s">
        <v>104</v>
      </c>
      <c r="AH136" s="3" t="s">
        <v>104</v>
      </c>
      <c r="AI136" s="3" t="s">
        <v>104</v>
      </c>
      <c r="AJ136" s="3" t="s">
        <v>104</v>
      </c>
      <c r="AK136" s="3" t="s">
        <v>104</v>
      </c>
      <c r="AL136" s="3" t="s">
        <v>104</v>
      </c>
      <c r="AM136" s="3" t="s">
        <v>104</v>
      </c>
      <c r="AN136" s="3" t="s">
        <v>104</v>
      </c>
      <c r="AO136" s="3" t="s">
        <v>104</v>
      </c>
      <c r="AP136" s="3" t="s">
        <v>104</v>
      </c>
      <c r="AQ136" s="3" t="s">
        <v>104</v>
      </c>
      <c r="AR136" s="3" t="s">
        <v>104</v>
      </c>
      <c r="AS136" s="3" t="s">
        <v>104</v>
      </c>
      <c r="AT136" s="3" t="s">
        <v>104</v>
      </c>
      <c r="AU136" s="3" t="s">
        <v>104</v>
      </c>
      <c r="AV136" s="3" t="s">
        <v>104</v>
      </c>
      <c r="AW136" s="3" t="s">
        <v>104</v>
      </c>
      <c r="AX136" s="3" t="s">
        <v>104</v>
      </c>
    </row>
    <row r="137" spans="1:50" ht="15" customHeight="1" x14ac:dyDescent="0.3">
      <c r="A137" s="3" t="s">
        <v>41</v>
      </c>
      <c r="B137" s="3" t="s">
        <v>240</v>
      </c>
      <c r="D137" s="3" t="s">
        <v>104</v>
      </c>
      <c r="E137" s="3" t="s">
        <v>104</v>
      </c>
      <c r="F137" s="3" t="s">
        <v>104</v>
      </c>
      <c r="G137" s="3" t="s">
        <v>104</v>
      </c>
      <c r="H137" s="3" t="s">
        <v>104</v>
      </c>
      <c r="I137" s="3" t="s">
        <v>104</v>
      </c>
      <c r="J137" s="3" t="s">
        <v>104</v>
      </c>
      <c r="K137" s="3" t="s">
        <v>104</v>
      </c>
      <c r="L137" s="3" t="s">
        <v>104</v>
      </c>
      <c r="M137" s="3" t="s">
        <v>104</v>
      </c>
      <c r="N137" s="3" t="s">
        <v>104</v>
      </c>
      <c r="O137" s="3" t="s">
        <v>104</v>
      </c>
      <c r="P137" s="3" t="s">
        <v>104</v>
      </c>
      <c r="Q137" s="3" t="s">
        <v>104</v>
      </c>
      <c r="R137" s="3" t="s">
        <v>104</v>
      </c>
      <c r="S137" s="3" t="s">
        <v>104</v>
      </c>
      <c r="T137" s="3" t="s">
        <v>104</v>
      </c>
      <c r="U137" s="3" t="s">
        <v>104</v>
      </c>
      <c r="V137" s="3" t="s">
        <v>104</v>
      </c>
      <c r="W137" s="3" t="s">
        <v>104</v>
      </c>
      <c r="X137" s="3" t="s">
        <v>104</v>
      </c>
      <c r="Y137" s="3" t="s">
        <v>104</v>
      </c>
      <c r="Z137" s="3" t="s">
        <v>104</v>
      </c>
      <c r="AA137" s="3" t="s">
        <v>104</v>
      </c>
      <c r="AB137" s="3" t="s">
        <v>104</v>
      </c>
      <c r="AC137" s="3" t="s">
        <v>104</v>
      </c>
      <c r="AD137" s="3" t="s">
        <v>104</v>
      </c>
      <c r="AE137" s="3" t="s">
        <v>104</v>
      </c>
      <c r="AF137" s="3" t="s">
        <v>104</v>
      </c>
      <c r="AG137" s="3" t="s">
        <v>104</v>
      </c>
      <c r="AH137" s="3" t="s">
        <v>104</v>
      </c>
      <c r="AI137" s="3" t="s">
        <v>104</v>
      </c>
      <c r="AJ137" s="3" t="s">
        <v>104</v>
      </c>
      <c r="AK137" s="3" t="s">
        <v>104</v>
      </c>
      <c r="AL137" s="3" t="s">
        <v>104</v>
      </c>
      <c r="AM137" s="3" t="s">
        <v>104</v>
      </c>
      <c r="AN137" s="3" t="s">
        <v>104</v>
      </c>
      <c r="AO137" s="3" t="s">
        <v>104</v>
      </c>
      <c r="AP137" s="3" t="s">
        <v>104</v>
      </c>
      <c r="AQ137" s="3" t="s">
        <v>104</v>
      </c>
      <c r="AR137" s="3" t="s">
        <v>104</v>
      </c>
      <c r="AS137" s="3" t="s">
        <v>104</v>
      </c>
      <c r="AT137" s="3" t="s">
        <v>104</v>
      </c>
      <c r="AU137" s="3" t="s">
        <v>104</v>
      </c>
      <c r="AV137" s="3" t="s">
        <v>104</v>
      </c>
      <c r="AW137" s="3" t="s">
        <v>104</v>
      </c>
      <c r="AX137" s="3" t="s">
        <v>104</v>
      </c>
    </row>
    <row r="138" spans="1:50" ht="15" customHeight="1" x14ac:dyDescent="0.3">
      <c r="A138" s="3" t="s">
        <v>41</v>
      </c>
      <c r="B138" s="3" t="s">
        <v>241</v>
      </c>
      <c r="D138" s="3" t="s">
        <v>104</v>
      </c>
      <c r="E138" s="3" t="s">
        <v>104</v>
      </c>
      <c r="F138" s="3" t="s">
        <v>104</v>
      </c>
      <c r="G138" s="3" t="s">
        <v>104</v>
      </c>
      <c r="H138" s="3" t="s">
        <v>104</v>
      </c>
      <c r="I138" s="3" t="s">
        <v>104</v>
      </c>
      <c r="J138" s="3" t="s">
        <v>104</v>
      </c>
      <c r="K138" s="3" t="s">
        <v>104</v>
      </c>
      <c r="L138" s="3" t="s">
        <v>104</v>
      </c>
      <c r="M138" s="3" t="s">
        <v>104</v>
      </c>
      <c r="N138" s="3" t="s">
        <v>104</v>
      </c>
      <c r="O138" s="3" t="s">
        <v>104</v>
      </c>
      <c r="P138" s="3" t="s">
        <v>104</v>
      </c>
      <c r="Q138" s="3" t="s">
        <v>104</v>
      </c>
      <c r="R138" s="3" t="s">
        <v>104</v>
      </c>
      <c r="S138" s="3" t="s">
        <v>104</v>
      </c>
      <c r="T138" s="3" t="s">
        <v>104</v>
      </c>
      <c r="U138" s="3" t="s">
        <v>104</v>
      </c>
      <c r="V138" s="3" t="s">
        <v>104</v>
      </c>
      <c r="W138" s="3" t="s">
        <v>104</v>
      </c>
      <c r="X138" s="3" t="s">
        <v>104</v>
      </c>
      <c r="Y138" s="3" t="s">
        <v>104</v>
      </c>
      <c r="Z138" s="3" t="s">
        <v>104</v>
      </c>
      <c r="AA138" s="3" t="s">
        <v>104</v>
      </c>
      <c r="AB138" s="3" t="s">
        <v>104</v>
      </c>
      <c r="AC138" s="3" t="s">
        <v>104</v>
      </c>
      <c r="AD138" s="3" t="s">
        <v>104</v>
      </c>
      <c r="AE138" s="3" t="s">
        <v>104</v>
      </c>
      <c r="AF138" s="3" t="s">
        <v>104</v>
      </c>
      <c r="AG138" s="3" t="s">
        <v>104</v>
      </c>
      <c r="AH138" s="3" t="s">
        <v>104</v>
      </c>
      <c r="AI138" s="3" t="s">
        <v>104</v>
      </c>
      <c r="AJ138" s="3" t="s">
        <v>104</v>
      </c>
      <c r="AK138" s="3" t="s">
        <v>104</v>
      </c>
      <c r="AL138" s="3" t="s">
        <v>104</v>
      </c>
      <c r="AM138" s="3" t="s">
        <v>104</v>
      </c>
      <c r="AN138" s="3" t="s">
        <v>104</v>
      </c>
      <c r="AO138" s="3" t="s">
        <v>104</v>
      </c>
      <c r="AP138" s="3" t="s">
        <v>104</v>
      </c>
      <c r="AQ138" s="3" t="s">
        <v>104</v>
      </c>
      <c r="AR138" s="3" t="s">
        <v>104</v>
      </c>
      <c r="AS138" s="3" t="s">
        <v>104</v>
      </c>
      <c r="AT138" s="3" t="s">
        <v>104</v>
      </c>
      <c r="AU138" s="3" t="s">
        <v>104</v>
      </c>
      <c r="AV138" s="3" t="s">
        <v>104</v>
      </c>
      <c r="AW138" s="3" t="s">
        <v>104</v>
      </c>
      <c r="AX138" s="3" t="s">
        <v>104</v>
      </c>
    </row>
    <row r="139" spans="1:50" ht="15" customHeight="1" x14ac:dyDescent="0.3">
      <c r="A139" s="3" t="s">
        <v>51</v>
      </c>
      <c r="B139" s="3" t="s">
        <v>185</v>
      </c>
      <c r="D139" s="3" t="s">
        <v>104</v>
      </c>
      <c r="E139" s="3">
        <v>150</v>
      </c>
      <c r="F139" s="3">
        <v>250</v>
      </c>
      <c r="G139" s="3" t="s">
        <v>104</v>
      </c>
      <c r="H139" s="3" t="s">
        <v>104</v>
      </c>
      <c r="I139" s="3" t="s">
        <v>104</v>
      </c>
      <c r="J139" s="3">
        <v>175</v>
      </c>
      <c r="K139" s="3">
        <v>125</v>
      </c>
      <c r="L139" s="3">
        <v>725</v>
      </c>
      <c r="M139" s="3">
        <v>800</v>
      </c>
      <c r="N139" s="3">
        <v>950</v>
      </c>
      <c r="O139" s="3">
        <v>900</v>
      </c>
      <c r="P139" s="3">
        <v>875</v>
      </c>
      <c r="Q139" s="3">
        <v>825</v>
      </c>
      <c r="R139" s="3" t="s">
        <v>104</v>
      </c>
      <c r="S139" s="3">
        <v>150</v>
      </c>
      <c r="T139" s="3">
        <v>625</v>
      </c>
      <c r="U139" s="3">
        <v>625</v>
      </c>
      <c r="V139" s="3">
        <v>775</v>
      </c>
      <c r="W139" s="3">
        <v>725</v>
      </c>
      <c r="X139" s="3">
        <v>775</v>
      </c>
      <c r="Y139" s="3">
        <v>725</v>
      </c>
      <c r="Z139" s="3">
        <v>625</v>
      </c>
      <c r="AA139" s="3">
        <v>625</v>
      </c>
      <c r="AB139" s="3">
        <v>800</v>
      </c>
      <c r="AC139" s="3">
        <v>250</v>
      </c>
      <c r="AD139" s="3">
        <v>150</v>
      </c>
      <c r="AE139" s="3">
        <v>875</v>
      </c>
      <c r="AF139" s="3">
        <v>950</v>
      </c>
      <c r="AG139" s="3">
        <v>900</v>
      </c>
      <c r="AH139" s="3" t="s">
        <v>104</v>
      </c>
      <c r="AI139" s="3">
        <v>800</v>
      </c>
      <c r="AJ139" s="3">
        <v>950</v>
      </c>
      <c r="AK139" s="3">
        <v>900</v>
      </c>
      <c r="AL139" s="3" t="s">
        <v>104</v>
      </c>
      <c r="AM139" s="3" t="s">
        <v>104</v>
      </c>
      <c r="AN139" s="3" t="s">
        <v>104</v>
      </c>
      <c r="AO139" s="3">
        <v>975</v>
      </c>
      <c r="AP139" s="3" t="s">
        <v>104</v>
      </c>
      <c r="AQ139" s="3" t="s">
        <v>104</v>
      </c>
      <c r="AR139" s="3">
        <v>875</v>
      </c>
      <c r="AS139" s="3">
        <v>825</v>
      </c>
      <c r="AT139" s="3">
        <v>725</v>
      </c>
      <c r="AU139" s="3" t="s">
        <v>104</v>
      </c>
      <c r="AV139" s="3">
        <v>800</v>
      </c>
      <c r="AW139" s="3">
        <v>800</v>
      </c>
      <c r="AX139" s="3">
        <v>975</v>
      </c>
    </row>
    <row r="140" spans="1:50" ht="15" customHeight="1" x14ac:dyDescent="0.3">
      <c r="A140" s="3" t="s">
        <v>51</v>
      </c>
      <c r="B140" s="3" t="s">
        <v>242</v>
      </c>
      <c r="D140" s="3" t="s">
        <v>104</v>
      </c>
      <c r="E140" s="3">
        <v>150</v>
      </c>
      <c r="F140" s="3">
        <v>250</v>
      </c>
      <c r="G140" s="3" t="s">
        <v>104</v>
      </c>
      <c r="H140" s="3" t="s">
        <v>104</v>
      </c>
      <c r="I140" s="3" t="s">
        <v>104</v>
      </c>
      <c r="J140" s="3">
        <v>175</v>
      </c>
      <c r="K140" s="3">
        <v>125</v>
      </c>
      <c r="L140" s="3">
        <v>675</v>
      </c>
      <c r="M140" s="3">
        <v>750</v>
      </c>
      <c r="N140" s="3">
        <v>900</v>
      </c>
      <c r="O140" s="3">
        <v>850</v>
      </c>
      <c r="P140" s="3">
        <v>825</v>
      </c>
      <c r="Q140" s="3">
        <v>775</v>
      </c>
      <c r="R140" s="3" t="s">
        <v>104</v>
      </c>
      <c r="S140" s="3">
        <v>150</v>
      </c>
      <c r="T140" s="3">
        <v>650</v>
      </c>
      <c r="U140" s="3">
        <v>650</v>
      </c>
      <c r="V140" s="3">
        <v>800</v>
      </c>
      <c r="W140" s="3">
        <v>750</v>
      </c>
      <c r="X140" s="3">
        <v>800</v>
      </c>
      <c r="Y140" s="3">
        <v>750</v>
      </c>
      <c r="Z140" s="3">
        <v>650</v>
      </c>
      <c r="AA140" s="3">
        <v>650</v>
      </c>
      <c r="AB140" s="3">
        <v>750</v>
      </c>
      <c r="AC140" s="3">
        <v>250</v>
      </c>
      <c r="AD140" s="3">
        <v>150</v>
      </c>
      <c r="AE140" s="3">
        <v>800</v>
      </c>
      <c r="AF140" s="3">
        <v>900</v>
      </c>
      <c r="AG140" s="3">
        <v>850</v>
      </c>
      <c r="AH140" s="3" t="s">
        <v>104</v>
      </c>
      <c r="AI140" s="3">
        <v>725</v>
      </c>
      <c r="AJ140" s="3">
        <v>875</v>
      </c>
      <c r="AK140" s="3">
        <v>825</v>
      </c>
      <c r="AL140" s="3" t="s">
        <v>104</v>
      </c>
      <c r="AM140" s="3" t="s">
        <v>104</v>
      </c>
      <c r="AN140" s="3" t="s">
        <v>104</v>
      </c>
      <c r="AO140" s="3">
        <v>900</v>
      </c>
      <c r="AP140" s="3" t="s">
        <v>104</v>
      </c>
      <c r="AQ140" s="3" t="s">
        <v>104</v>
      </c>
      <c r="AR140" s="3">
        <v>825</v>
      </c>
      <c r="AS140" s="3">
        <v>775</v>
      </c>
      <c r="AT140" s="3">
        <v>675</v>
      </c>
      <c r="AU140" s="3" t="s">
        <v>104</v>
      </c>
      <c r="AV140" s="3">
        <v>750</v>
      </c>
      <c r="AW140" s="3">
        <v>750</v>
      </c>
      <c r="AX140" s="3">
        <v>925</v>
      </c>
    </row>
    <row r="141" spans="1:50" ht="15" customHeight="1" x14ac:dyDescent="0.3">
      <c r="A141" s="3" t="s">
        <v>51</v>
      </c>
      <c r="B141" s="3" t="s">
        <v>243</v>
      </c>
      <c r="D141" s="3" t="s">
        <v>104</v>
      </c>
      <c r="E141" s="3">
        <v>150</v>
      </c>
      <c r="F141" s="3">
        <v>250</v>
      </c>
      <c r="G141" s="3" t="s">
        <v>104</v>
      </c>
      <c r="H141" s="3" t="s">
        <v>104</v>
      </c>
      <c r="I141" s="3" t="s">
        <v>104</v>
      </c>
      <c r="J141" s="3">
        <v>175</v>
      </c>
      <c r="K141" s="3">
        <v>125</v>
      </c>
      <c r="L141" s="3">
        <v>675</v>
      </c>
      <c r="M141" s="3">
        <v>750</v>
      </c>
      <c r="N141" s="3">
        <v>900</v>
      </c>
      <c r="O141" s="3">
        <v>850</v>
      </c>
      <c r="P141" s="3">
        <v>825</v>
      </c>
      <c r="Q141" s="3">
        <v>775</v>
      </c>
      <c r="R141" s="3" t="s">
        <v>104</v>
      </c>
      <c r="S141" s="3">
        <v>150</v>
      </c>
      <c r="T141" s="3">
        <v>650</v>
      </c>
      <c r="U141" s="3">
        <v>650</v>
      </c>
      <c r="V141" s="3">
        <v>800</v>
      </c>
      <c r="W141" s="3">
        <v>750</v>
      </c>
      <c r="X141" s="3">
        <v>800</v>
      </c>
      <c r="Y141" s="3">
        <v>750</v>
      </c>
      <c r="Z141" s="3">
        <v>650</v>
      </c>
      <c r="AA141" s="3">
        <v>650</v>
      </c>
      <c r="AB141" s="3">
        <v>750</v>
      </c>
      <c r="AC141" s="3">
        <v>250</v>
      </c>
      <c r="AD141" s="3">
        <v>150</v>
      </c>
      <c r="AE141" s="3">
        <v>800</v>
      </c>
      <c r="AF141" s="3">
        <v>900</v>
      </c>
      <c r="AG141" s="3">
        <v>850</v>
      </c>
      <c r="AH141" s="3" t="s">
        <v>104</v>
      </c>
      <c r="AI141" s="3">
        <v>725</v>
      </c>
      <c r="AJ141" s="3">
        <v>875</v>
      </c>
      <c r="AK141" s="3">
        <v>825</v>
      </c>
      <c r="AL141" s="3" t="s">
        <v>104</v>
      </c>
      <c r="AM141" s="3" t="s">
        <v>104</v>
      </c>
      <c r="AN141" s="3" t="s">
        <v>104</v>
      </c>
      <c r="AO141" s="3">
        <v>900</v>
      </c>
      <c r="AP141" s="3" t="s">
        <v>104</v>
      </c>
      <c r="AQ141" s="3" t="s">
        <v>104</v>
      </c>
      <c r="AR141" s="3">
        <v>825</v>
      </c>
      <c r="AS141" s="3">
        <v>775</v>
      </c>
      <c r="AT141" s="3">
        <v>675</v>
      </c>
      <c r="AU141" s="3" t="s">
        <v>104</v>
      </c>
      <c r="AV141" s="3">
        <v>750</v>
      </c>
      <c r="AW141" s="3">
        <v>750</v>
      </c>
      <c r="AX141" s="3">
        <v>925</v>
      </c>
    </row>
    <row r="142" spans="1:50" ht="15" customHeight="1" x14ac:dyDescent="0.3">
      <c r="A142" s="3" t="s">
        <v>51</v>
      </c>
      <c r="B142" s="3" t="s">
        <v>244</v>
      </c>
      <c r="D142" s="3" t="s">
        <v>104</v>
      </c>
      <c r="E142" s="3">
        <v>150</v>
      </c>
      <c r="F142" s="3">
        <v>250</v>
      </c>
      <c r="G142" s="3" t="s">
        <v>104</v>
      </c>
      <c r="H142" s="3" t="s">
        <v>104</v>
      </c>
      <c r="I142" s="3" t="s">
        <v>104</v>
      </c>
      <c r="J142" s="3">
        <v>175</v>
      </c>
      <c r="K142" s="3">
        <v>125</v>
      </c>
      <c r="L142" s="3">
        <v>675</v>
      </c>
      <c r="M142" s="3">
        <v>750</v>
      </c>
      <c r="N142" s="3">
        <v>900</v>
      </c>
      <c r="O142" s="3">
        <v>850</v>
      </c>
      <c r="P142" s="3">
        <v>825</v>
      </c>
      <c r="Q142" s="3">
        <v>775</v>
      </c>
      <c r="R142" s="3" t="s">
        <v>104</v>
      </c>
      <c r="S142" s="3">
        <v>150</v>
      </c>
      <c r="T142" s="3">
        <v>650</v>
      </c>
      <c r="U142" s="3">
        <v>650</v>
      </c>
      <c r="V142" s="3">
        <v>800</v>
      </c>
      <c r="W142" s="3">
        <v>750</v>
      </c>
      <c r="X142" s="3">
        <v>800</v>
      </c>
      <c r="Y142" s="3">
        <v>750</v>
      </c>
      <c r="Z142" s="3">
        <v>650</v>
      </c>
      <c r="AA142" s="3">
        <v>650</v>
      </c>
      <c r="AB142" s="3">
        <v>750</v>
      </c>
      <c r="AC142" s="3">
        <v>250</v>
      </c>
      <c r="AD142" s="3">
        <v>150</v>
      </c>
      <c r="AE142" s="3">
        <v>800</v>
      </c>
      <c r="AF142" s="3">
        <v>900</v>
      </c>
      <c r="AG142" s="3">
        <v>850</v>
      </c>
      <c r="AH142" s="3" t="s">
        <v>104</v>
      </c>
      <c r="AI142" s="3">
        <v>725</v>
      </c>
      <c r="AJ142" s="3">
        <v>875</v>
      </c>
      <c r="AK142" s="3">
        <v>825</v>
      </c>
      <c r="AL142" s="3" t="s">
        <v>104</v>
      </c>
      <c r="AM142" s="3" t="s">
        <v>104</v>
      </c>
      <c r="AN142" s="3" t="s">
        <v>104</v>
      </c>
      <c r="AO142" s="3">
        <v>900</v>
      </c>
      <c r="AP142" s="3" t="s">
        <v>104</v>
      </c>
      <c r="AQ142" s="3" t="s">
        <v>104</v>
      </c>
      <c r="AR142" s="3">
        <v>825</v>
      </c>
      <c r="AS142" s="3">
        <v>775</v>
      </c>
      <c r="AT142" s="3">
        <v>675</v>
      </c>
      <c r="AU142" s="3" t="s">
        <v>104</v>
      </c>
      <c r="AV142" s="3">
        <v>750</v>
      </c>
      <c r="AW142" s="3">
        <v>750</v>
      </c>
      <c r="AX142" s="3">
        <v>925</v>
      </c>
    </row>
    <row r="143" spans="1:50" ht="15" customHeight="1" x14ac:dyDescent="0.3">
      <c r="A143" s="3" t="s">
        <v>51</v>
      </c>
      <c r="B143" s="3" t="s">
        <v>245</v>
      </c>
      <c r="D143" s="3" t="s">
        <v>104</v>
      </c>
      <c r="E143" s="3">
        <v>150</v>
      </c>
      <c r="F143" s="3">
        <v>250</v>
      </c>
      <c r="G143" s="3" t="s">
        <v>104</v>
      </c>
      <c r="H143" s="3" t="s">
        <v>104</v>
      </c>
      <c r="I143" s="3" t="s">
        <v>104</v>
      </c>
      <c r="J143" s="3">
        <v>175</v>
      </c>
      <c r="K143" s="3">
        <v>125</v>
      </c>
      <c r="L143" s="3">
        <v>675</v>
      </c>
      <c r="M143" s="3">
        <v>750</v>
      </c>
      <c r="N143" s="3">
        <v>900</v>
      </c>
      <c r="O143" s="3">
        <v>850</v>
      </c>
      <c r="P143" s="3">
        <v>825</v>
      </c>
      <c r="Q143" s="3">
        <v>775</v>
      </c>
      <c r="R143" s="3" t="s">
        <v>104</v>
      </c>
      <c r="S143" s="3">
        <v>150</v>
      </c>
      <c r="T143" s="3">
        <v>650</v>
      </c>
      <c r="U143" s="3">
        <v>650</v>
      </c>
      <c r="V143" s="3">
        <v>800</v>
      </c>
      <c r="W143" s="3">
        <v>750</v>
      </c>
      <c r="X143" s="3">
        <v>800</v>
      </c>
      <c r="Y143" s="3">
        <v>750</v>
      </c>
      <c r="Z143" s="3">
        <v>650</v>
      </c>
      <c r="AA143" s="3">
        <v>650</v>
      </c>
      <c r="AB143" s="3">
        <v>750</v>
      </c>
      <c r="AC143" s="3">
        <v>250</v>
      </c>
      <c r="AD143" s="3">
        <v>150</v>
      </c>
      <c r="AE143" s="3">
        <v>800</v>
      </c>
      <c r="AF143" s="3">
        <v>900</v>
      </c>
      <c r="AG143" s="3">
        <v>850</v>
      </c>
      <c r="AH143" s="3" t="s">
        <v>104</v>
      </c>
      <c r="AI143" s="3">
        <v>725</v>
      </c>
      <c r="AJ143" s="3">
        <v>875</v>
      </c>
      <c r="AK143" s="3">
        <v>825</v>
      </c>
      <c r="AL143" s="3" t="s">
        <v>104</v>
      </c>
      <c r="AM143" s="3" t="s">
        <v>104</v>
      </c>
      <c r="AN143" s="3" t="s">
        <v>104</v>
      </c>
      <c r="AO143" s="3">
        <v>900</v>
      </c>
      <c r="AP143" s="3" t="s">
        <v>104</v>
      </c>
      <c r="AQ143" s="3" t="s">
        <v>104</v>
      </c>
      <c r="AR143" s="3">
        <v>825</v>
      </c>
      <c r="AS143" s="3">
        <v>775</v>
      </c>
      <c r="AT143" s="3">
        <v>675</v>
      </c>
      <c r="AU143" s="3" t="s">
        <v>104</v>
      </c>
      <c r="AV143" s="3">
        <v>750</v>
      </c>
      <c r="AW143" s="3">
        <v>750</v>
      </c>
      <c r="AX143" s="3">
        <v>925</v>
      </c>
    </row>
    <row r="144" spans="1:50" ht="15" customHeight="1" x14ac:dyDescent="0.3">
      <c r="A144" s="3" t="s">
        <v>51</v>
      </c>
      <c r="B144" s="3" t="s">
        <v>246</v>
      </c>
      <c r="D144" s="3" t="s">
        <v>104</v>
      </c>
      <c r="E144" s="3">
        <v>150</v>
      </c>
      <c r="F144" s="3">
        <v>250</v>
      </c>
      <c r="G144" s="3" t="s">
        <v>104</v>
      </c>
      <c r="H144" s="3" t="s">
        <v>104</v>
      </c>
      <c r="I144" s="3" t="s">
        <v>104</v>
      </c>
      <c r="J144" s="3">
        <v>175</v>
      </c>
      <c r="K144" s="3">
        <v>125</v>
      </c>
      <c r="L144" s="3">
        <v>675</v>
      </c>
      <c r="M144" s="3">
        <v>750</v>
      </c>
      <c r="N144" s="3">
        <v>900</v>
      </c>
      <c r="O144" s="3">
        <v>850</v>
      </c>
      <c r="P144" s="3">
        <v>825</v>
      </c>
      <c r="Q144" s="3">
        <v>775</v>
      </c>
      <c r="R144" s="3" t="s">
        <v>104</v>
      </c>
      <c r="S144" s="3">
        <v>150</v>
      </c>
      <c r="T144" s="3">
        <v>650</v>
      </c>
      <c r="U144" s="3">
        <v>650</v>
      </c>
      <c r="V144" s="3">
        <v>800</v>
      </c>
      <c r="W144" s="3">
        <v>750</v>
      </c>
      <c r="X144" s="3">
        <v>800</v>
      </c>
      <c r="Y144" s="3">
        <v>750</v>
      </c>
      <c r="Z144" s="3">
        <v>650</v>
      </c>
      <c r="AA144" s="3">
        <v>650</v>
      </c>
      <c r="AB144" s="3">
        <v>750</v>
      </c>
      <c r="AC144" s="3">
        <v>250</v>
      </c>
      <c r="AD144" s="3">
        <v>150</v>
      </c>
      <c r="AE144" s="3">
        <v>800</v>
      </c>
      <c r="AF144" s="3">
        <v>900</v>
      </c>
      <c r="AG144" s="3">
        <v>850</v>
      </c>
      <c r="AH144" s="3" t="s">
        <v>104</v>
      </c>
      <c r="AI144" s="3">
        <v>725</v>
      </c>
      <c r="AJ144" s="3">
        <v>875</v>
      </c>
      <c r="AK144" s="3">
        <v>825</v>
      </c>
      <c r="AL144" s="3" t="s">
        <v>104</v>
      </c>
      <c r="AM144" s="3" t="s">
        <v>104</v>
      </c>
      <c r="AN144" s="3" t="s">
        <v>104</v>
      </c>
      <c r="AO144" s="3">
        <v>900</v>
      </c>
      <c r="AP144" s="3" t="s">
        <v>104</v>
      </c>
      <c r="AQ144" s="3" t="s">
        <v>104</v>
      </c>
      <c r="AR144" s="3">
        <v>825</v>
      </c>
      <c r="AS144" s="3">
        <v>775</v>
      </c>
      <c r="AT144" s="3">
        <v>675</v>
      </c>
      <c r="AU144" s="3" t="s">
        <v>104</v>
      </c>
      <c r="AV144" s="3">
        <v>750</v>
      </c>
      <c r="AW144" s="3">
        <v>750</v>
      </c>
      <c r="AX144" s="3">
        <v>925</v>
      </c>
    </row>
    <row r="145" spans="1:50" ht="15" customHeight="1" x14ac:dyDescent="0.3">
      <c r="A145" s="3" t="s">
        <v>51</v>
      </c>
      <c r="B145" s="3" t="s">
        <v>169</v>
      </c>
      <c r="D145" s="3" t="s">
        <v>104</v>
      </c>
      <c r="E145" s="3">
        <v>150</v>
      </c>
      <c r="F145" s="3">
        <v>250</v>
      </c>
      <c r="G145" s="3" t="s">
        <v>104</v>
      </c>
      <c r="H145" s="3" t="s">
        <v>104</v>
      </c>
      <c r="I145" s="3" t="s">
        <v>104</v>
      </c>
      <c r="J145" s="3">
        <v>175</v>
      </c>
      <c r="K145" s="3">
        <v>125</v>
      </c>
      <c r="L145" s="3">
        <v>700</v>
      </c>
      <c r="M145" s="3">
        <v>775</v>
      </c>
      <c r="N145" s="3">
        <v>925</v>
      </c>
      <c r="O145" s="3">
        <v>875</v>
      </c>
      <c r="P145" s="3">
        <v>850</v>
      </c>
      <c r="Q145" s="3">
        <v>800</v>
      </c>
      <c r="R145" s="3" t="s">
        <v>104</v>
      </c>
      <c r="S145" s="3">
        <v>150</v>
      </c>
      <c r="T145" s="3">
        <v>675</v>
      </c>
      <c r="U145" s="3">
        <v>675</v>
      </c>
      <c r="V145" s="3">
        <v>825</v>
      </c>
      <c r="W145" s="3">
        <v>775</v>
      </c>
      <c r="X145" s="3">
        <v>825</v>
      </c>
      <c r="Y145" s="3">
        <v>775</v>
      </c>
      <c r="Z145" s="3">
        <v>675</v>
      </c>
      <c r="AA145" s="3">
        <v>675</v>
      </c>
      <c r="AB145" s="3">
        <v>775</v>
      </c>
      <c r="AC145" s="3">
        <v>250</v>
      </c>
      <c r="AD145" s="3">
        <v>150</v>
      </c>
      <c r="AE145" s="3">
        <v>825</v>
      </c>
      <c r="AF145" s="3">
        <v>925</v>
      </c>
      <c r="AG145" s="3">
        <v>875</v>
      </c>
      <c r="AH145" s="3" t="s">
        <v>104</v>
      </c>
      <c r="AI145" s="3">
        <v>750</v>
      </c>
      <c r="AJ145" s="3">
        <v>900</v>
      </c>
      <c r="AK145" s="3">
        <v>850</v>
      </c>
      <c r="AL145" s="3" t="s">
        <v>104</v>
      </c>
      <c r="AM145" s="3" t="s">
        <v>104</v>
      </c>
      <c r="AN145" s="3" t="s">
        <v>104</v>
      </c>
      <c r="AO145" s="3">
        <v>1000</v>
      </c>
      <c r="AP145" s="3" t="s">
        <v>104</v>
      </c>
      <c r="AQ145" s="3" t="s">
        <v>104</v>
      </c>
      <c r="AR145" s="3">
        <v>850</v>
      </c>
      <c r="AS145" s="3">
        <v>800</v>
      </c>
      <c r="AT145" s="3">
        <v>700</v>
      </c>
      <c r="AU145" s="3" t="s">
        <v>104</v>
      </c>
      <c r="AV145" s="3">
        <v>775</v>
      </c>
      <c r="AW145" s="3">
        <v>775</v>
      </c>
      <c r="AX145" s="3">
        <v>950</v>
      </c>
    </row>
    <row r="146" spans="1:50" ht="15" customHeight="1" x14ac:dyDescent="0.3">
      <c r="A146" s="3" t="s">
        <v>51</v>
      </c>
      <c r="B146" s="3" t="s">
        <v>247</v>
      </c>
      <c r="D146" s="3" t="s">
        <v>104</v>
      </c>
      <c r="E146" s="3">
        <v>150</v>
      </c>
      <c r="F146" s="3">
        <v>250</v>
      </c>
      <c r="G146" s="3" t="s">
        <v>104</v>
      </c>
      <c r="H146" s="3" t="s">
        <v>104</v>
      </c>
      <c r="I146" s="3" t="s">
        <v>104</v>
      </c>
      <c r="J146" s="3">
        <v>175</v>
      </c>
      <c r="K146" s="3">
        <v>125</v>
      </c>
      <c r="L146" s="3">
        <v>700</v>
      </c>
      <c r="M146" s="3">
        <v>775</v>
      </c>
      <c r="N146" s="3">
        <v>925</v>
      </c>
      <c r="O146" s="3">
        <v>875</v>
      </c>
      <c r="P146" s="3">
        <v>850</v>
      </c>
      <c r="Q146" s="3">
        <v>800</v>
      </c>
      <c r="R146" s="3" t="s">
        <v>104</v>
      </c>
      <c r="S146" s="3">
        <v>150</v>
      </c>
      <c r="T146" s="3">
        <v>675</v>
      </c>
      <c r="U146" s="3">
        <v>675</v>
      </c>
      <c r="V146" s="3">
        <v>825</v>
      </c>
      <c r="W146" s="3">
        <v>775</v>
      </c>
      <c r="X146" s="3">
        <v>825</v>
      </c>
      <c r="Y146" s="3">
        <v>775</v>
      </c>
      <c r="Z146" s="3">
        <v>675</v>
      </c>
      <c r="AA146" s="3">
        <v>675</v>
      </c>
      <c r="AB146" s="3">
        <v>775</v>
      </c>
      <c r="AC146" s="3">
        <v>250</v>
      </c>
      <c r="AD146" s="3">
        <v>150</v>
      </c>
      <c r="AE146" s="3">
        <v>825</v>
      </c>
      <c r="AF146" s="3">
        <v>925</v>
      </c>
      <c r="AG146" s="3">
        <v>875</v>
      </c>
      <c r="AH146" s="3" t="s">
        <v>104</v>
      </c>
      <c r="AI146" s="3">
        <v>750</v>
      </c>
      <c r="AJ146" s="3">
        <v>900</v>
      </c>
      <c r="AK146" s="3">
        <v>850</v>
      </c>
      <c r="AL146" s="3" t="s">
        <v>104</v>
      </c>
      <c r="AM146" s="3" t="s">
        <v>104</v>
      </c>
      <c r="AN146" s="3" t="s">
        <v>104</v>
      </c>
      <c r="AO146" s="3">
        <v>1000</v>
      </c>
      <c r="AP146" s="3" t="s">
        <v>104</v>
      </c>
      <c r="AQ146" s="3" t="s">
        <v>104</v>
      </c>
      <c r="AR146" s="3">
        <v>850</v>
      </c>
      <c r="AS146" s="3">
        <v>800</v>
      </c>
      <c r="AT146" s="3">
        <v>700</v>
      </c>
      <c r="AU146" s="3" t="s">
        <v>104</v>
      </c>
      <c r="AV146" s="3">
        <v>775</v>
      </c>
      <c r="AW146" s="3">
        <v>775</v>
      </c>
      <c r="AX146" s="3">
        <v>950</v>
      </c>
    </row>
    <row r="147" spans="1:50" ht="15" customHeight="1" x14ac:dyDescent="0.3">
      <c r="A147" s="3" t="s">
        <v>51</v>
      </c>
      <c r="B147" s="3" t="s">
        <v>214</v>
      </c>
      <c r="D147" s="3" t="s">
        <v>104</v>
      </c>
      <c r="E147" s="3">
        <v>150</v>
      </c>
      <c r="F147" s="3">
        <v>250</v>
      </c>
      <c r="G147" s="3" t="s">
        <v>104</v>
      </c>
      <c r="H147" s="3" t="s">
        <v>104</v>
      </c>
      <c r="I147" s="3" t="s">
        <v>104</v>
      </c>
      <c r="J147" s="3">
        <v>175</v>
      </c>
      <c r="K147" s="3">
        <v>125</v>
      </c>
      <c r="L147" s="3">
        <v>700</v>
      </c>
      <c r="M147" s="3">
        <v>775</v>
      </c>
      <c r="N147" s="3">
        <v>925</v>
      </c>
      <c r="O147" s="3">
        <v>875</v>
      </c>
      <c r="P147" s="3">
        <v>850</v>
      </c>
      <c r="Q147" s="3">
        <v>800</v>
      </c>
      <c r="R147" s="3" t="s">
        <v>104</v>
      </c>
      <c r="S147" s="3">
        <v>150</v>
      </c>
      <c r="T147" s="3">
        <v>675</v>
      </c>
      <c r="U147" s="3">
        <v>675</v>
      </c>
      <c r="V147" s="3">
        <v>825</v>
      </c>
      <c r="W147" s="3">
        <v>775</v>
      </c>
      <c r="X147" s="3">
        <v>825</v>
      </c>
      <c r="Y147" s="3">
        <v>775</v>
      </c>
      <c r="Z147" s="3">
        <v>675</v>
      </c>
      <c r="AA147" s="3">
        <v>675</v>
      </c>
      <c r="AB147" s="3">
        <v>775</v>
      </c>
      <c r="AC147" s="3">
        <v>250</v>
      </c>
      <c r="AD147" s="3">
        <v>150</v>
      </c>
      <c r="AE147" s="3">
        <v>825</v>
      </c>
      <c r="AF147" s="3">
        <v>925</v>
      </c>
      <c r="AG147" s="3">
        <v>875</v>
      </c>
      <c r="AH147" s="3" t="s">
        <v>104</v>
      </c>
      <c r="AI147" s="3">
        <v>750</v>
      </c>
      <c r="AJ147" s="3">
        <v>900</v>
      </c>
      <c r="AK147" s="3">
        <v>850</v>
      </c>
      <c r="AL147" s="3" t="s">
        <v>104</v>
      </c>
      <c r="AM147" s="3" t="s">
        <v>104</v>
      </c>
      <c r="AN147" s="3" t="s">
        <v>104</v>
      </c>
      <c r="AO147" s="3">
        <v>1000</v>
      </c>
      <c r="AP147" s="3" t="s">
        <v>104</v>
      </c>
      <c r="AQ147" s="3" t="s">
        <v>104</v>
      </c>
      <c r="AR147" s="3">
        <v>850</v>
      </c>
      <c r="AS147" s="3">
        <v>800</v>
      </c>
      <c r="AT147" s="3">
        <v>700</v>
      </c>
      <c r="AU147" s="3" t="s">
        <v>104</v>
      </c>
      <c r="AV147" s="3">
        <v>775</v>
      </c>
      <c r="AW147" s="3">
        <v>775</v>
      </c>
      <c r="AX147" s="3">
        <v>950</v>
      </c>
    </row>
    <row r="148" spans="1:50" ht="15" customHeight="1" x14ac:dyDescent="0.3">
      <c r="A148" s="3" t="s">
        <v>51</v>
      </c>
      <c r="B148" s="3" t="s">
        <v>215</v>
      </c>
      <c r="D148" s="3" t="s">
        <v>104</v>
      </c>
      <c r="E148" s="3">
        <v>150</v>
      </c>
      <c r="F148" s="3">
        <v>250</v>
      </c>
      <c r="G148" s="3" t="s">
        <v>104</v>
      </c>
      <c r="H148" s="3" t="s">
        <v>104</v>
      </c>
      <c r="I148" s="3" t="s">
        <v>104</v>
      </c>
      <c r="J148" s="3">
        <v>175</v>
      </c>
      <c r="K148" s="3">
        <v>125</v>
      </c>
      <c r="L148" s="3">
        <v>700</v>
      </c>
      <c r="M148" s="3">
        <v>775</v>
      </c>
      <c r="N148" s="3">
        <v>925</v>
      </c>
      <c r="O148" s="3">
        <v>875</v>
      </c>
      <c r="P148" s="3">
        <v>850</v>
      </c>
      <c r="Q148" s="3">
        <v>800</v>
      </c>
      <c r="R148" s="3" t="s">
        <v>104</v>
      </c>
      <c r="S148" s="3">
        <v>150</v>
      </c>
      <c r="T148" s="3">
        <v>675</v>
      </c>
      <c r="U148" s="3">
        <v>675</v>
      </c>
      <c r="V148" s="3">
        <v>825</v>
      </c>
      <c r="W148" s="3">
        <v>775</v>
      </c>
      <c r="X148" s="3">
        <v>825</v>
      </c>
      <c r="Y148" s="3">
        <v>775</v>
      </c>
      <c r="Z148" s="3">
        <v>675</v>
      </c>
      <c r="AA148" s="3">
        <v>675</v>
      </c>
      <c r="AB148" s="3">
        <v>775</v>
      </c>
      <c r="AC148" s="3">
        <v>250</v>
      </c>
      <c r="AD148" s="3">
        <v>150</v>
      </c>
      <c r="AE148" s="3">
        <v>825</v>
      </c>
      <c r="AF148" s="3">
        <v>925</v>
      </c>
      <c r="AG148" s="3">
        <v>875</v>
      </c>
      <c r="AH148" s="3" t="s">
        <v>104</v>
      </c>
      <c r="AI148" s="3">
        <v>750</v>
      </c>
      <c r="AJ148" s="3">
        <v>900</v>
      </c>
      <c r="AK148" s="3">
        <v>850</v>
      </c>
      <c r="AL148" s="3" t="s">
        <v>104</v>
      </c>
      <c r="AM148" s="3" t="s">
        <v>104</v>
      </c>
      <c r="AN148" s="3" t="s">
        <v>104</v>
      </c>
      <c r="AO148" s="3">
        <v>1000</v>
      </c>
      <c r="AP148" s="3" t="s">
        <v>104</v>
      </c>
      <c r="AQ148" s="3" t="s">
        <v>104</v>
      </c>
      <c r="AR148" s="3">
        <v>850</v>
      </c>
      <c r="AS148" s="3">
        <v>800</v>
      </c>
      <c r="AT148" s="3">
        <v>700</v>
      </c>
      <c r="AU148" s="3" t="s">
        <v>104</v>
      </c>
      <c r="AV148" s="3">
        <v>775</v>
      </c>
      <c r="AW148" s="3">
        <v>775</v>
      </c>
      <c r="AX148" s="3">
        <v>950</v>
      </c>
    </row>
    <row r="149" spans="1:50" ht="15" customHeight="1" x14ac:dyDescent="0.3">
      <c r="A149" s="3" t="s">
        <v>51</v>
      </c>
      <c r="B149" s="3" t="s">
        <v>248</v>
      </c>
      <c r="D149" s="3" t="s">
        <v>104</v>
      </c>
      <c r="E149" s="3">
        <v>150</v>
      </c>
      <c r="F149" s="3">
        <v>250</v>
      </c>
      <c r="G149" s="3" t="s">
        <v>104</v>
      </c>
      <c r="H149" s="3" t="s">
        <v>104</v>
      </c>
      <c r="I149" s="3" t="s">
        <v>104</v>
      </c>
      <c r="J149" s="3">
        <v>175</v>
      </c>
      <c r="K149" s="3">
        <v>125</v>
      </c>
      <c r="L149" s="3">
        <v>700</v>
      </c>
      <c r="M149" s="3">
        <v>775</v>
      </c>
      <c r="N149" s="3">
        <v>925</v>
      </c>
      <c r="O149" s="3">
        <v>875</v>
      </c>
      <c r="P149" s="3">
        <v>850</v>
      </c>
      <c r="Q149" s="3">
        <v>800</v>
      </c>
      <c r="R149" s="3" t="s">
        <v>104</v>
      </c>
      <c r="S149" s="3">
        <v>150</v>
      </c>
      <c r="T149" s="3">
        <v>675</v>
      </c>
      <c r="U149" s="3">
        <v>675</v>
      </c>
      <c r="V149" s="3">
        <v>825</v>
      </c>
      <c r="W149" s="3">
        <v>775</v>
      </c>
      <c r="X149" s="3">
        <v>825</v>
      </c>
      <c r="Y149" s="3">
        <v>775</v>
      </c>
      <c r="Z149" s="3">
        <v>675</v>
      </c>
      <c r="AA149" s="3">
        <v>675</v>
      </c>
      <c r="AB149" s="3">
        <v>775</v>
      </c>
      <c r="AC149" s="3">
        <v>250</v>
      </c>
      <c r="AD149" s="3">
        <v>150</v>
      </c>
      <c r="AE149" s="3">
        <v>825</v>
      </c>
      <c r="AF149" s="3">
        <v>925</v>
      </c>
      <c r="AG149" s="3">
        <v>875</v>
      </c>
      <c r="AH149" s="3" t="s">
        <v>104</v>
      </c>
      <c r="AI149" s="3">
        <v>750</v>
      </c>
      <c r="AJ149" s="3">
        <v>900</v>
      </c>
      <c r="AK149" s="3">
        <v>850</v>
      </c>
      <c r="AL149" s="3" t="s">
        <v>104</v>
      </c>
      <c r="AM149" s="3" t="s">
        <v>104</v>
      </c>
      <c r="AN149" s="3" t="s">
        <v>104</v>
      </c>
      <c r="AO149" s="3">
        <v>1000</v>
      </c>
      <c r="AP149" s="3" t="s">
        <v>104</v>
      </c>
      <c r="AQ149" s="3" t="s">
        <v>104</v>
      </c>
      <c r="AR149" s="3">
        <v>850</v>
      </c>
      <c r="AS149" s="3">
        <v>800</v>
      </c>
      <c r="AT149" s="3">
        <v>700</v>
      </c>
      <c r="AU149" s="3" t="s">
        <v>104</v>
      </c>
      <c r="AV149" s="3">
        <v>775</v>
      </c>
      <c r="AW149" s="3">
        <v>775</v>
      </c>
      <c r="AX149" s="3">
        <v>950</v>
      </c>
    </row>
    <row r="150" spans="1:50" ht="15" customHeight="1" x14ac:dyDescent="0.3">
      <c r="A150" s="3" t="s">
        <v>51</v>
      </c>
      <c r="B150" s="3" t="s">
        <v>187</v>
      </c>
      <c r="D150" s="3" t="s">
        <v>104</v>
      </c>
      <c r="E150" s="3">
        <v>150</v>
      </c>
      <c r="F150" s="3">
        <v>250</v>
      </c>
      <c r="G150" s="3" t="s">
        <v>104</v>
      </c>
      <c r="H150" s="3" t="s">
        <v>104</v>
      </c>
      <c r="I150" s="3" t="s">
        <v>104</v>
      </c>
      <c r="J150" s="3">
        <v>175</v>
      </c>
      <c r="K150" s="3">
        <v>125</v>
      </c>
      <c r="L150" s="3">
        <v>700</v>
      </c>
      <c r="M150" s="3">
        <v>775</v>
      </c>
      <c r="N150" s="3">
        <v>925</v>
      </c>
      <c r="O150" s="3">
        <v>875</v>
      </c>
      <c r="P150" s="3">
        <v>850</v>
      </c>
      <c r="Q150" s="3">
        <v>800</v>
      </c>
      <c r="R150" s="3" t="s">
        <v>104</v>
      </c>
      <c r="S150" s="3">
        <v>150</v>
      </c>
      <c r="T150" s="3">
        <v>675</v>
      </c>
      <c r="U150" s="3">
        <v>675</v>
      </c>
      <c r="V150" s="3">
        <v>825</v>
      </c>
      <c r="W150" s="3">
        <v>775</v>
      </c>
      <c r="X150" s="3">
        <v>825</v>
      </c>
      <c r="Y150" s="3">
        <v>775</v>
      </c>
      <c r="Z150" s="3">
        <v>675</v>
      </c>
      <c r="AA150" s="3">
        <v>675</v>
      </c>
      <c r="AB150" s="3">
        <v>775</v>
      </c>
      <c r="AC150" s="3">
        <v>250</v>
      </c>
      <c r="AD150" s="3">
        <v>150</v>
      </c>
      <c r="AE150" s="3">
        <v>825</v>
      </c>
      <c r="AF150" s="3">
        <v>925</v>
      </c>
      <c r="AG150" s="3">
        <v>875</v>
      </c>
      <c r="AH150" s="3" t="s">
        <v>104</v>
      </c>
      <c r="AI150" s="3">
        <v>750</v>
      </c>
      <c r="AJ150" s="3">
        <v>900</v>
      </c>
      <c r="AK150" s="3">
        <v>850</v>
      </c>
      <c r="AL150" s="3" t="s">
        <v>104</v>
      </c>
      <c r="AM150" s="3" t="s">
        <v>104</v>
      </c>
      <c r="AN150" s="3" t="s">
        <v>104</v>
      </c>
      <c r="AO150" s="3">
        <v>1000</v>
      </c>
      <c r="AP150" s="3" t="s">
        <v>104</v>
      </c>
      <c r="AQ150" s="3" t="s">
        <v>104</v>
      </c>
      <c r="AR150" s="3">
        <v>850</v>
      </c>
      <c r="AS150" s="3">
        <v>800</v>
      </c>
      <c r="AT150" s="3">
        <v>700</v>
      </c>
      <c r="AU150" s="3" t="s">
        <v>104</v>
      </c>
      <c r="AV150" s="3">
        <v>775</v>
      </c>
      <c r="AW150" s="3">
        <v>775</v>
      </c>
      <c r="AX150" s="3">
        <v>950</v>
      </c>
    </row>
    <row r="151" spans="1:50" ht="15" customHeight="1" x14ac:dyDescent="0.3">
      <c r="A151" s="3" t="s">
        <v>51</v>
      </c>
      <c r="B151" s="3" t="s">
        <v>249</v>
      </c>
      <c r="D151" s="3" t="s">
        <v>104</v>
      </c>
      <c r="E151" s="3">
        <v>150</v>
      </c>
      <c r="F151" s="3">
        <v>250</v>
      </c>
      <c r="G151" s="3" t="s">
        <v>104</v>
      </c>
      <c r="H151" s="3" t="s">
        <v>104</v>
      </c>
      <c r="I151" s="3" t="s">
        <v>104</v>
      </c>
      <c r="J151" s="3">
        <v>175</v>
      </c>
      <c r="K151" s="3">
        <v>125</v>
      </c>
      <c r="L151" s="3">
        <v>700</v>
      </c>
      <c r="M151" s="3">
        <v>775</v>
      </c>
      <c r="N151" s="3">
        <v>925</v>
      </c>
      <c r="O151" s="3">
        <v>875</v>
      </c>
      <c r="P151" s="3">
        <v>850</v>
      </c>
      <c r="Q151" s="3">
        <v>800</v>
      </c>
      <c r="R151" s="3" t="s">
        <v>104</v>
      </c>
      <c r="S151" s="3">
        <v>150</v>
      </c>
      <c r="T151" s="3">
        <v>675</v>
      </c>
      <c r="U151" s="3">
        <v>675</v>
      </c>
      <c r="V151" s="3">
        <v>825</v>
      </c>
      <c r="W151" s="3">
        <v>775</v>
      </c>
      <c r="X151" s="3">
        <v>825</v>
      </c>
      <c r="Y151" s="3">
        <v>775</v>
      </c>
      <c r="Z151" s="3">
        <v>675</v>
      </c>
      <c r="AA151" s="3">
        <v>675</v>
      </c>
      <c r="AB151" s="3">
        <v>775</v>
      </c>
      <c r="AC151" s="3">
        <v>250</v>
      </c>
      <c r="AD151" s="3">
        <v>150</v>
      </c>
      <c r="AE151" s="3">
        <v>825</v>
      </c>
      <c r="AF151" s="3">
        <v>925</v>
      </c>
      <c r="AG151" s="3">
        <v>875</v>
      </c>
      <c r="AH151" s="3" t="s">
        <v>104</v>
      </c>
      <c r="AI151" s="3">
        <v>750</v>
      </c>
      <c r="AJ151" s="3">
        <v>900</v>
      </c>
      <c r="AK151" s="3">
        <v>850</v>
      </c>
      <c r="AL151" s="3" t="s">
        <v>104</v>
      </c>
      <c r="AM151" s="3" t="s">
        <v>104</v>
      </c>
      <c r="AN151" s="3" t="s">
        <v>104</v>
      </c>
      <c r="AO151" s="3">
        <v>1000</v>
      </c>
      <c r="AP151" s="3" t="s">
        <v>104</v>
      </c>
      <c r="AQ151" s="3" t="s">
        <v>104</v>
      </c>
      <c r="AR151" s="3">
        <v>850</v>
      </c>
      <c r="AS151" s="3">
        <v>800</v>
      </c>
      <c r="AT151" s="3">
        <v>700</v>
      </c>
      <c r="AU151" s="3" t="s">
        <v>104</v>
      </c>
      <c r="AV151" s="3">
        <v>775</v>
      </c>
      <c r="AW151" s="3">
        <v>775</v>
      </c>
      <c r="AX151" s="3">
        <v>950</v>
      </c>
    </row>
    <row r="152" spans="1:50" ht="15" customHeight="1" x14ac:dyDescent="0.3">
      <c r="A152" s="3" t="s">
        <v>51</v>
      </c>
      <c r="B152" s="3" t="s">
        <v>208</v>
      </c>
      <c r="D152" s="3" t="s">
        <v>104</v>
      </c>
      <c r="E152" s="3">
        <v>150</v>
      </c>
      <c r="F152" s="3">
        <v>250</v>
      </c>
      <c r="G152" s="3" t="s">
        <v>104</v>
      </c>
      <c r="H152" s="3" t="s">
        <v>104</v>
      </c>
      <c r="I152" s="3" t="s">
        <v>104</v>
      </c>
      <c r="J152" s="3">
        <v>175</v>
      </c>
      <c r="K152" s="3">
        <v>125</v>
      </c>
      <c r="L152" s="3">
        <v>700</v>
      </c>
      <c r="M152" s="3">
        <v>775</v>
      </c>
      <c r="N152" s="3">
        <v>925</v>
      </c>
      <c r="O152" s="3">
        <v>875</v>
      </c>
      <c r="P152" s="3">
        <v>850</v>
      </c>
      <c r="Q152" s="3">
        <v>800</v>
      </c>
      <c r="R152" s="3" t="s">
        <v>104</v>
      </c>
      <c r="S152" s="3">
        <v>150</v>
      </c>
      <c r="T152" s="3">
        <v>675</v>
      </c>
      <c r="U152" s="3">
        <v>675</v>
      </c>
      <c r="V152" s="3">
        <v>825</v>
      </c>
      <c r="W152" s="3">
        <v>775</v>
      </c>
      <c r="X152" s="3">
        <v>825</v>
      </c>
      <c r="Y152" s="3">
        <v>775</v>
      </c>
      <c r="Z152" s="3">
        <v>675</v>
      </c>
      <c r="AA152" s="3">
        <v>675</v>
      </c>
      <c r="AB152" s="3">
        <v>775</v>
      </c>
      <c r="AC152" s="3">
        <v>250</v>
      </c>
      <c r="AD152" s="3">
        <v>150</v>
      </c>
      <c r="AE152" s="3">
        <v>825</v>
      </c>
      <c r="AF152" s="3">
        <v>925</v>
      </c>
      <c r="AG152" s="3">
        <v>875</v>
      </c>
      <c r="AH152" s="3" t="s">
        <v>104</v>
      </c>
      <c r="AI152" s="3">
        <v>750</v>
      </c>
      <c r="AJ152" s="3">
        <v>900</v>
      </c>
      <c r="AK152" s="3">
        <v>850</v>
      </c>
      <c r="AL152" s="3" t="s">
        <v>104</v>
      </c>
      <c r="AM152" s="3" t="s">
        <v>104</v>
      </c>
      <c r="AN152" s="3" t="s">
        <v>104</v>
      </c>
      <c r="AO152" s="3">
        <v>1000</v>
      </c>
      <c r="AP152" s="3" t="s">
        <v>104</v>
      </c>
      <c r="AQ152" s="3" t="s">
        <v>104</v>
      </c>
      <c r="AR152" s="3">
        <v>850</v>
      </c>
      <c r="AS152" s="3">
        <v>800</v>
      </c>
      <c r="AT152" s="3">
        <v>700</v>
      </c>
      <c r="AU152" s="3" t="s">
        <v>104</v>
      </c>
      <c r="AV152" s="3">
        <v>775</v>
      </c>
      <c r="AW152" s="3">
        <v>775</v>
      </c>
      <c r="AX152" s="3">
        <v>950</v>
      </c>
    </row>
    <row r="153" spans="1:50" ht="15" customHeight="1" x14ac:dyDescent="0.3">
      <c r="A153" s="3" t="s">
        <v>51</v>
      </c>
      <c r="B153" s="3" t="s">
        <v>192</v>
      </c>
      <c r="D153" s="3" t="s">
        <v>104</v>
      </c>
      <c r="E153" s="3">
        <v>150</v>
      </c>
      <c r="F153" s="3">
        <v>250</v>
      </c>
      <c r="G153" s="3" t="s">
        <v>104</v>
      </c>
      <c r="H153" s="3" t="s">
        <v>104</v>
      </c>
      <c r="I153" s="3" t="s">
        <v>104</v>
      </c>
      <c r="J153" s="3">
        <v>175</v>
      </c>
      <c r="K153" s="3">
        <v>125</v>
      </c>
      <c r="L153" s="3">
        <v>700</v>
      </c>
      <c r="M153" s="3">
        <v>775</v>
      </c>
      <c r="N153" s="3">
        <v>925</v>
      </c>
      <c r="O153" s="3">
        <v>875</v>
      </c>
      <c r="P153" s="3">
        <v>850</v>
      </c>
      <c r="Q153" s="3">
        <v>800</v>
      </c>
      <c r="R153" s="3" t="s">
        <v>104</v>
      </c>
      <c r="S153" s="3">
        <v>150</v>
      </c>
      <c r="T153" s="3">
        <v>675</v>
      </c>
      <c r="U153" s="3">
        <v>675</v>
      </c>
      <c r="V153" s="3">
        <v>825</v>
      </c>
      <c r="W153" s="3">
        <v>775</v>
      </c>
      <c r="X153" s="3">
        <v>825</v>
      </c>
      <c r="Y153" s="3">
        <v>775</v>
      </c>
      <c r="Z153" s="3">
        <v>675</v>
      </c>
      <c r="AA153" s="3">
        <v>675</v>
      </c>
      <c r="AB153" s="3">
        <v>775</v>
      </c>
      <c r="AC153" s="3">
        <v>250</v>
      </c>
      <c r="AD153" s="3">
        <v>150</v>
      </c>
      <c r="AE153" s="3">
        <v>825</v>
      </c>
      <c r="AF153" s="3">
        <v>925</v>
      </c>
      <c r="AG153" s="3">
        <v>875</v>
      </c>
      <c r="AH153" s="3" t="s">
        <v>104</v>
      </c>
      <c r="AI153" s="3">
        <v>750</v>
      </c>
      <c r="AJ153" s="3">
        <v>900</v>
      </c>
      <c r="AK153" s="3">
        <v>850</v>
      </c>
      <c r="AL153" s="3" t="s">
        <v>104</v>
      </c>
      <c r="AM153" s="3" t="s">
        <v>104</v>
      </c>
      <c r="AN153" s="3" t="s">
        <v>104</v>
      </c>
      <c r="AO153" s="3">
        <v>1000</v>
      </c>
      <c r="AP153" s="3" t="s">
        <v>104</v>
      </c>
      <c r="AQ153" s="3" t="s">
        <v>104</v>
      </c>
      <c r="AR153" s="3">
        <v>850</v>
      </c>
      <c r="AS153" s="3">
        <v>800</v>
      </c>
      <c r="AT153" s="3">
        <v>700</v>
      </c>
      <c r="AU153" s="3" t="s">
        <v>104</v>
      </c>
      <c r="AV153" s="3">
        <v>775</v>
      </c>
      <c r="AW153" s="3">
        <v>775</v>
      </c>
      <c r="AX153" s="3">
        <v>950</v>
      </c>
    </row>
    <row r="154" spans="1:50" ht="15" customHeight="1" x14ac:dyDescent="0.3">
      <c r="A154" s="3" t="s">
        <v>51</v>
      </c>
      <c r="B154" s="3" t="s">
        <v>250</v>
      </c>
      <c r="D154" s="3" t="s">
        <v>104</v>
      </c>
      <c r="E154" s="3">
        <v>150</v>
      </c>
      <c r="F154" s="3">
        <v>250</v>
      </c>
      <c r="G154" s="3" t="s">
        <v>104</v>
      </c>
      <c r="H154" s="3" t="s">
        <v>104</v>
      </c>
      <c r="I154" s="3" t="s">
        <v>104</v>
      </c>
      <c r="J154" s="3">
        <v>175</v>
      </c>
      <c r="K154" s="3">
        <v>125</v>
      </c>
      <c r="L154" s="3">
        <v>700</v>
      </c>
      <c r="M154" s="3">
        <v>775</v>
      </c>
      <c r="N154" s="3">
        <v>925</v>
      </c>
      <c r="O154" s="3">
        <v>875</v>
      </c>
      <c r="P154" s="3">
        <v>850</v>
      </c>
      <c r="Q154" s="3">
        <v>800</v>
      </c>
      <c r="R154" s="3" t="s">
        <v>104</v>
      </c>
      <c r="S154" s="3">
        <v>150</v>
      </c>
      <c r="T154" s="3">
        <v>675</v>
      </c>
      <c r="U154" s="3">
        <v>675</v>
      </c>
      <c r="V154" s="3">
        <v>825</v>
      </c>
      <c r="W154" s="3">
        <v>775</v>
      </c>
      <c r="X154" s="3">
        <v>825</v>
      </c>
      <c r="Y154" s="3">
        <v>775</v>
      </c>
      <c r="Z154" s="3">
        <v>675</v>
      </c>
      <c r="AA154" s="3">
        <v>675</v>
      </c>
      <c r="AB154" s="3">
        <v>775</v>
      </c>
      <c r="AC154" s="3">
        <v>250</v>
      </c>
      <c r="AD154" s="3">
        <v>150</v>
      </c>
      <c r="AE154" s="3">
        <v>825</v>
      </c>
      <c r="AF154" s="3">
        <v>925</v>
      </c>
      <c r="AG154" s="3">
        <v>875</v>
      </c>
      <c r="AH154" s="3" t="s">
        <v>104</v>
      </c>
      <c r="AI154" s="3">
        <v>750</v>
      </c>
      <c r="AJ154" s="3">
        <v>900</v>
      </c>
      <c r="AK154" s="3">
        <v>850</v>
      </c>
      <c r="AL154" s="3" t="s">
        <v>104</v>
      </c>
      <c r="AM154" s="3" t="s">
        <v>104</v>
      </c>
      <c r="AN154" s="3" t="s">
        <v>104</v>
      </c>
      <c r="AO154" s="3">
        <v>1000</v>
      </c>
      <c r="AP154" s="3" t="s">
        <v>104</v>
      </c>
      <c r="AQ154" s="3" t="s">
        <v>104</v>
      </c>
      <c r="AR154" s="3">
        <v>850</v>
      </c>
      <c r="AS154" s="3">
        <v>800</v>
      </c>
      <c r="AT154" s="3">
        <v>700</v>
      </c>
      <c r="AU154" s="3" t="s">
        <v>104</v>
      </c>
      <c r="AV154" s="3">
        <v>775</v>
      </c>
      <c r="AW154" s="3">
        <v>775</v>
      </c>
      <c r="AX154" s="3">
        <v>950</v>
      </c>
    </row>
    <row r="155" spans="1:50" ht="15" customHeight="1" x14ac:dyDescent="0.3">
      <c r="A155" s="3" t="s">
        <v>51</v>
      </c>
      <c r="B155" s="3" t="s">
        <v>251</v>
      </c>
      <c r="D155" s="3" t="s">
        <v>104</v>
      </c>
      <c r="E155" s="3">
        <v>150</v>
      </c>
      <c r="F155" s="3">
        <v>250</v>
      </c>
      <c r="G155" s="3" t="s">
        <v>104</v>
      </c>
      <c r="H155" s="3" t="s">
        <v>104</v>
      </c>
      <c r="I155" s="3" t="s">
        <v>104</v>
      </c>
      <c r="J155" s="3">
        <v>175</v>
      </c>
      <c r="K155" s="3">
        <v>125</v>
      </c>
      <c r="L155" s="3">
        <v>700</v>
      </c>
      <c r="M155" s="3">
        <v>775</v>
      </c>
      <c r="N155" s="3">
        <v>925</v>
      </c>
      <c r="O155" s="3">
        <v>875</v>
      </c>
      <c r="P155" s="3">
        <v>850</v>
      </c>
      <c r="Q155" s="3">
        <v>800</v>
      </c>
      <c r="R155" s="3" t="s">
        <v>104</v>
      </c>
      <c r="S155" s="3">
        <v>150</v>
      </c>
      <c r="T155" s="3">
        <v>675</v>
      </c>
      <c r="U155" s="3">
        <v>675</v>
      </c>
      <c r="V155" s="3">
        <v>825</v>
      </c>
      <c r="W155" s="3">
        <v>775</v>
      </c>
      <c r="X155" s="3">
        <v>825</v>
      </c>
      <c r="Y155" s="3">
        <v>775</v>
      </c>
      <c r="Z155" s="3">
        <v>675</v>
      </c>
      <c r="AA155" s="3">
        <v>675</v>
      </c>
      <c r="AB155" s="3">
        <v>775</v>
      </c>
      <c r="AC155" s="3">
        <v>250</v>
      </c>
      <c r="AD155" s="3">
        <v>150</v>
      </c>
      <c r="AE155" s="3">
        <v>825</v>
      </c>
      <c r="AF155" s="3">
        <v>925</v>
      </c>
      <c r="AG155" s="3">
        <v>875</v>
      </c>
      <c r="AH155" s="3" t="s">
        <v>104</v>
      </c>
      <c r="AI155" s="3">
        <v>750</v>
      </c>
      <c r="AJ155" s="3">
        <v>900</v>
      </c>
      <c r="AK155" s="3">
        <v>850</v>
      </c>
      <c r="AL155" s="3" t="s">
        <v>104</v>
      </c>
      <c r="AM155" s="3" t="s">
        <v>104</v>
      </c>
      <c r="AN155" s="3" t="s">
        <v>104</v>
      </c>
      <c r="AO155" s="3">
        <v>1000</v>
      </c>
      <c r="AP155" s="3" t="s">
        <v>104</v>
      </c>
      <c r="AQ155" s="3" t="s">
        <v>104</v>
      </c>
      <c r="AR155" s="3">
        <v>850</v>
      </c>
      <c r="AS155" s="3">
        <v>800</v>
      </c>
      <c r="AT155" s="3">
        <v>700</v>
      </c>
      <c r="AU155" s="3" t="s">
        <v>104</v>
      </c>
      <c r="AV155" s="3">
        <v>775</v>
      </c>
      <c r="AW155" s="3">
        <v>775</v>
      </c>
      <c r="AX155" s="3">
        <v>950</v>
      </c>
    </row>
    <row r="156" spans="1:50" ht="15" customHeight="1" x14ac:dyDescent="0.3">
      <c r="A156" s="3" t="s">
        <v>51</v>
      </c>
      <c r="B156" s="3" t="s">
        <v>252</v>
      </c>
      <c r="D156" s="3" t="s">
        <v>104</v>
      </c>
      <c r="E156" s="3">
        <v>150</v>
      </c>
      <c r="F156" s="3">
        <v>250</v>
      </c>
      <c r="G156" s="3" t="s">
        <v>104</v>
      </c>
      <c r="H156" s="3" t="s">
        <v>104</v>
      </c>
      <c r="I156" s="3" t="s">
        <v>104</v>
      </c>
      <c r="J156" s="3">
        <v>175</v>
      </c>
      <c r="K156" s="3">
        <v>125</v>
      </c>
      <c r="L156" s="3">
        <v>700</v>
      </c>
      <c r="M156" s="3">
        <v>775</v>
      </c>
      <c r="N156" s="3">
        <v>925</v>
      </c>
      <c r="O156" s="3">
        <v>875</v>
      </c>
      <c r="P156" s="3">
        <v>850</v>
      </c>
      <c r="Q156" s="3">
        <v>800</v>
      </c>
      <c r="R156" s="3" t="s">
        <v>104</v>
      </c>
      <c r="S156" s="3">
        <v>150</v>
      </c>
      <c r="T156" s="3">
        <v>675</v>
      </c>
      <c r="U156" s="3">
        <v>675</v>
      </c>
      <c r="V156" s="3">
        <v>825</v>
      </c>
      <c r="W156" s="3">
        <v>775</v>
      </c>
      <c r="X156" s="3">
        <v>825</v>
      </c>
      <c r="Y156" s="3">
        <v>775</v>
      </c>
      <c r="Z156" s="3">
        <v>675</v>
      </c>
      <c r="AA156" s="3">
        <v>675</v>
      </c>
      <c r="AB156" s="3">
        <v>775</v>
      </c>
      <c r="AC156" s="3">
        <v>250</v>
      </c>
      <c r="AD156" s="3">
        <v>150</v>
      </c>
      <c r="AE156" s="3">
        <v>825</v>
      </c>
      <c r="AF156" s="3">
        <v>925</v>
      </c>
      <c r="AG156" s="3">
        <v>875</v>
      </c>
      <c r="AH156" s="3" t="s">
        <v>104</v>
      </c>
      <c r="AI156" s="3">
        <v>750</v>
      </c>
      <c r="AJ156" s="3">
        <v>900</v>
      </c>
      <c r="AK156" s="3">
        <v>850</v>
      </c>
      <c r="AL156" s="3" t="s">
        <v>104</v>
      </c>
      <c r="AM156" s="3" t="s">
        <v>104</v>
      </c>
      <c r="AN156" s="3" t="s">
        <v>104</v>
      </c>
      <c r="AO156" s="3">
        <v>1000</v>
      </c>
      <c r="AP156" s="3" t="s">
        <v>104</v>
      </c>
      <c r="AQ156" s="3" t="s">
        <v>104</v>
      </c>
      <c r="AR156" s="3">
        <v>850</v>
      </c>
      <c r="AS156" s="3">
        <v>800</v>
      </c>
      <c r="AT156" s="3">
        <v>700</v>
      </c>
      <c r="AU156" s="3" t="s">
        <v>104</v>
      </c>
      <c r="AV156" s="3">
        <v>775</v>
      </c>
      <c r="AW156" s="3">
        <v>775</v>
      </c>
      <c r="AX156" s="3">
        <v>950</v>
      </c>
    </row>
    <row r="157" spans="1:50" ht="15" customHeight="1" x14ac:dyDescent="0.3">
      <c r="A157" s="3" t="s">
        <v>51</v>
      </c>
      <c r="B157" s="3" t="s">
        <v>253</v>
      </c>
      <c r="D157" s="3" t="s">
        <v>104</v>
      </c>
      <c r="E157" s="3">
        <v>150</v>
      </c>
      <c r="F157" s="3">
        <v>250</v>
      </c>
      <c r="G157" s="3" t="s">
        <v>104</v>
      </c>
      <c r="H157" s="3" t="s">
        <v>104</v>
      </c>
      <c r="I157" s="3" t="s">
        <v>104</v>
      </c>
      <c r="J157" s="3">
        <v>175</v>
      </c>
      <c r="K157" s="3">
        <v>125</v>
      </c>
      <c r="L157" s="3">
        <v>700</v>
      </c>
      <c r="M157" s="3">
        <v>775</v>
      </c>
      <c r="N157" s="3">
        <v>925</v>
      </c>
      <c r="O157" s="3">
        <v>875</v>
      </c>
      <c r="P157" s="3">
        <v>850</v>
      </c>
      <c r="Q157" s="3">
        <v>800</v>
      </c>
      <c r="R157" s="3" t="s">
        <v>104</v>
      </c>
      <c r="S157" s="3">
        <v>150</v>
      </c>
      <c r="T157" s="3">
        <v>675</v>
      </c>
      <c r="U157" s="3">
        <v>675</v>
      </c>
      <c r="V157" s="3">
        <v>825</v>
      </c>
      <c r="W157" s="3">
        <v>775</v>
      </c>
      <c r="X157" s="3">
        <v>825</v>
      </c>
      <c r="Y157" s="3">
        <v>775</v>
      </c>
      <c r="Z157" s="3">
        <v>675</v>
      </c>
      <c r="AA157" s="3">
        <v>675</v>
      </c>
      <c r="AB157" s="3">
        <v>775</v>
      </c>
      <c r="AC157" s="3">
        <v>250</v>
      </c>
      <c r="AD157" s="3">
        <v>150</v>
      </c>
      <c r="AE157" s="3">
        <v>825</v>
      </c>
      <c r="AF157" s="3">
        <v>925</v>
      </c>
      <c r="AG157" s="3">
        <v>875</v>
      </c>
      <c r="AH157" s="3" t="s">
        <v>104</v>
      </c>
      <c r="AI157" s="3">
        <v>750</v>
      </c>
      <c r="AJ157" s="3">
        <v>900</v>
      </c>
      <c r="AK157" s="3">
        <v>850</v>
      </c>
      <c r="AL157" s="3" t="s">
        <v>104</v>
      </c>
      <c r="AM157" s="3" t="s">
        <v>104</v>
      </c>
      <c r="AN157" s="3" t="s">
        <v>104</v>
      </c>
      <c r="AO157" s="3">
        <v>1000</v>
      </c>
      <c r="AP157" s="3" t="s">
        <v>104</v>
      </c>
      <c r="AQ157" s="3" t="s">
        <v>104</v>
      </c>
      <c r="AR157" s="3">
        <v>850</v>
      </c>
      <c r="AS157" s="3">
        <v>800</v>
      </c>
      <c r="AT157" s="3">
        <v>700</v>
      </c>
      <c r="AU157" s="3" t="s">
        <v>104</v>
      </c>
      <c r="AV157" s="3">
        <v>775</v>
      </c>
      <c r="AW157" s="3">
        <v>775</v>
      </c>
      <c r="AX157" s="3">
        <v>950</v>
      </c>
    </row>
    <row r="158" spans="1:50" ht="15" customHeight="1" x14ac:dyDescent="0.3">
      <c r="A158" s="3" t="s">
        <v>51</v>
      </c>
      <c r="B158" s="3" t="s">
        <v>254</v>
      </c>
      <c r="D158" s="3" t="s">
        <v>104</v>
      </c>
      <c r="E158" s="3">
        <v>150</v>
      </c>
      <c r="F158" s="3">
        <v>250</v>
      </c>
      <c r="G158" s="3" t="s">
        <v>104</v>
      </c>
      <c r="H158" s="3" t="s">
        <v>104</v>
      </c>
      <c r="I158" s="3" t="s">
        <v>104</v>
      </c>
      <c r="J158" s="3">
        <v>175</v>
      </c>
      <c r="K158" s="3">
        <v>125</v>
      </c>
      <c r="L158" s="3">
        <v>750</v>
      </c>
      <c r="M158" s="3">
        <v>825</v>
      </c>
      <c r="N158" s="3">
        <v>975</v>
      </c>
      <c r="O158" s="3">
        <v>925</v>
      </c>
      <c r="P158" s="3">
        <v>900</v>
      </c>
      <c r="Q158" s="3">
        <v>850</v>
      </c>
      <c r="R158" s="3" t="s">
        <v>104</v>
      </c>
      <c r="S158" s="3">
        <v>150</v>
      </c>
      <c r="T158" s="3">
        <v>725</v>
      </c>
      <c r="U158" s="3">
        <v>725</v>
      </c>
      <c r="V158" s="3">
        <v>875</v>
      </c>
      <c r="W158" s="3">
        <v>825</v>
      </c>
      <c r="X158" s="3">
        <v>875</v>
      </c>
      <c r="Y158" s="3">
        <v>825</v>
      </c>
      <c r="Z158" s="3">
        <v>725</v>
      </c>
      <c r="AA158" s="3">
        <v>725</v>
      </c>
      <c r="AB158" s="3">
        <v>825</v>
      </c>
      <c r="AC158" s="3">
        <v>250</v>
      </c>
      <c r="AD158" s="3">
        <v>150</v>
      </c>
      <c r="AE158" s="3">
        <v>875</v>
      </c>
      <c r="AF158" s="3">
        <v>975</v>
      </c>
      <c r="AG158" s="3">
        <v>925</v>
      </c>
      <c r="AH158" s="3" t="s">
        <v>104</v>
      </c>
      <c r="AI158" s="3">
        <v>800</v>
      </c>
      <c r="AJ158" s="3">
        <v>950</v>
      </c>
      <c r="AK158" s="3">
        <v>900</v>
      </c>
      <c r="AL158" s="3" t="s">
        <v>104</v>
      </c>
      <c r="AM158" s="3" t="s">
        <v>104</v>
      </c>
      <c r="AN158" s="3" t="s">
        <v>104</v>
      </c>
      <c r="AO158" s="3">
        <v>1050</v>
      </c>
      <c r="AP158" s="3" t="s">
        <v>104</v>
      </c>
      <c r="AQ158" s="3" t="s">
        <v>104</v>
      </c>
      <c r="AR158" s="3">
        <v>900</v>
      </c>
      <c r="AS158" s="3">
        <v>850</v>
      </c>
      <c r="AT158" s="3">
        <v>750</v>
      </c>
      <c r="AU158" s="3" t="s">
        <v>104</v>
      </c>
      <c r="AV158" s="3">
        <v>825</v>
      </c>
      <c r="AW158" s="3">
        <v>825</v>
      </c>
      <c r="AX158" s="3">
        <v>1000</v>
      </c>
    </row>
    <row r="159" spans="1:50" ht="15" customHeight="1" x14ac:dyDescent="0.3">
      <c r="A159" s="3" t="s">
        <v>51</v>
      </c>
      <c r="B159" s="3" t="s">
        <v>217</v>
      </c>
      <c r="D159" s="3" t="s">
        <v>104</v>
      </c>
      <c r="E159" s="3">
        <v>150</v>
      </c>
      <c r="F159" s="3">
        <v>250</v>
      </c>
      <c r="G159" s="3" t="s">
        <v>104</v>
      </c>
      <c r="H159" s="3" t="s">
        <v>104</v>
      </c>
      <c r="I159" s="3" t="s">
        <v>104</v>
      </c>
      <c r="J159" s="3">
        <v>175</v>
      </c>
      <c r="K159" s="3">
        <v>125</v>
      </c>
      <c r="L159" s="3">
        <v>750</v>
      </c>
      <c r="M159" s="3">
        <v>825</v>
      </c>
      <c r="N159" s="3">
        <v>975</v>
      </c>
      <c r="O159" s="3">
        <v>925</v>
      </c>
      <c r="P159" s="3">
        <v>900</v>
      </c>
      <c r="Q159" s="3">
        <v>850</v>
      </c>
      <c r="R159" s="3" t="s">
        <v>104</v>
      </c>
      <c r="S159" s="3">
        <v>150</v>
      </c>
      <c r="T159" s="3">
        <v>725</v>
      </c>
      <c r="U159" s="3">
        <v>725</v>
      </c>
      <c r="V159" s="3">
        <v>875</v>
      </c>
      <c r="W159" s="3">
        <v>825</v>
      </c>
      <c r="X159" s="3">
        <v>875</v>
      </c>
      <c r="Y159" s="3">
        <v>825</v>
      </c>
      <c r="Z159" s="3">
        <v>725</v>
      </c>
      <c r="AA159" s="3">
        <v>725</v>
      </c>
      <c r="AB159" s="3">
        <v>825</v>
      </c>
      <c r="AC159" s="3">
        <v>250</v>
      </c>
      <c r="AD159" s="3">
        <v>150</v>
      </c>
      <c r="AE159" s="3">
        <v>875</v>
      </c>
      <c r="AF159" s="3">
        <v>975</v>
      </c>
      <c r="AG159" s="3">
        <v>925</v>
      </c>
      <c r="AH159" s="3" t="s">
        <v>104</v>
      </c>
      <c r="AI159" s="3">
        <v>800</v>
      </c>
      <c r="AJ159" s="3">
        <v>950</v>
      </c>
      <c r="AK159" s="3">
        <v>900</v>
      </c>
      <c r="AL159" s="3" t="s">
        <v>104</v>
      </c>
      <c r="AM159" s="3" t="s">
        <v>104</v>
      </c>
      <c r="AN159" s="3" t="s">
        <v>104</v>
      </c>
      <c r="AO159" s="3">
        <v>1050</v>
      </c>
      <c r="AP159" s="3" t="s">
        <v>104</v>
      </c>
      <c r="AQ159" s="3" t="s">
        <v>104</v>
      </c>
      <c r="AR159" s="3">
        <v>900</v>
      </c>
      <c r="AS159" s="3">
        <v>850</v>
      </c>
      <c r="AT159" s="3">
        <v>750</v>
      </c>
      <c r="AU159" s="3" t="s">
        <v>104</v>
      </c>
      <c r="AV159" s="3">
        <v>825</v>
      </c>
      <c r="AW159" s="3">
        <v>825</v>
      </c>
      <c r="AX159" s="3">
        <v>1000</v>
      </c>
    </row>
    <row r="160" spans="1:50" ht="15" customHeight="1" x14ac:dyDescent="0.3">
      <c r="A160" s="3" t="s">
        <v>51</v>
      </c>
      <c r="B160" s="3" t="s">
        <v>255</v>
      </c>
      <c r="D160" s="3" t="s">
        <v>104</v>
      </c>
      <c r="E160" s="3">
        <v>150</v>
      </c>
      <c r="F160" s="3">
        <v>250</v>
      </c>
      <c r="G160" s="3" t="s">
        <v>104</v>
      </c>
      <c r="H160" s="3" t="s">
        <v>104</v>
      </c>
      <c r="I160" s="3" t="s">
        <v>104</v>
      </c>
      <c r="J160" s="3">
        <v>175</v>
      </c>
      <c r="K160" s="3">
        <v>125</v>
      </c>
      <c r="L160" s="3">
        <v>750</v>
      </c>
      <c r="M160" s="3">
        <v>825</v>
      </c>
      <c r="N160" s="3">
        <v>975</v>
      </c>
      <c r="O160" s="3">
        <v>925</v>
      </c>
      <c r="P160" s="3">
        <v>900</v>
      </c>
      <c r="Q160" s="3">
        <v>850</v>
      </c>
      <c r="R160" s="3" t="s">
        <v>104</v>
      </c>
      <c r="S160" s="3">
        <v>150</v>
      </c>
      <c r="T160" s="3">
        <v>725</v>
      </c>
      <c r="U160" s="3">
        <v>725</v>
      </c>
      <c r="V160" s="3">
        <v>875</v>
      </c>
      <c r="W160" s="3">
        <v>825</v>
      </c>
      <c r="X160" s="3">
        <v>875</v>
      </c>
      <c r="Y160" s="3">
        <v>825</v>
      </c>
      <c r="Z160" s="3">
        <v>725</v>
      </c>
      <c r="AA160" s="3">
        <v>725</v>
      </c>
      <c r="AB160" s="3">
        <v>825</v>
      </c>
      <c r="AC160" s="3">
        <v>250</v>
      </c>
      <c r="AD160" s="3">
        <v>150</v>
      </c>
      <c r="AE160" s="3">
        <v>875</v>
      </c>
      <c r="AF160" s="3">
        <v>975</v>
      </c>
      <c r="AG160" s="3">
        <v>925</v>
      </c>
      <c r="AH160" s="3" t="s">
        <v>104</v>
      </c>
      <c r="AI160" s="3">
        <v>800</v>
      </c>
      <c r="AJ160" s="3">
        <v>950</v>
      </c>
      <c r="AK160" s="3">
        <v>900</v>
      </c>
      <c r="AL160" s="3" t="s">
        <v>104</v>
      </c>
      <c r="AM160" s="3" t="s">
        <v>104</v>
      </c>
      <c r="AN160" s="3" t="s">
        <v>104</v>
      </c>
      <c r="AO160" s="3">
        <v>1050</v>
      </c>
      <c r="AP160" s="3" t="s">
        <v>104</v>
      </c>
      <c r="AQ160" s="3" t="s">
        <v>104</v>
      </c>
      <c r="AR160" s="3">
        <v>900</v>
      </c>
      <c r="AS160" s="3">
        <v>850</v>
      </c>
      <c r="AT160" s="3">
        <v>750</v>
      </c>
      <c r="AU160" s="3" t="s">
        <v>104</v>
      </c>
      <c r="AV160" s="3">
        <v>825</v>
      </c>
      <c r="AW160" s="3">
        <v>825</v>
      </c>
      <c r="AX160" s="3">
        <v>1000</v>
      </c>
    </row>
    <row r="161" spans="1:50" ht="15" customHeight="1" x14ac:dyDescent="0.3">
      <c r="A161" s="3" t="s">
        <v>51</v>
      </c>
      <c r="B161" s="3" t="s">
        <v>233</v>
      </c>
      <c r="D161" s="3" t="s">
        <v>104</v>
      </c>
      <c r="E161" s="3">
        <v>150</v>
      </c>
      <c r="F161" s="3">
        <v>250</v>
      </c>
      <c r="G161" s="3" t="s">
        <v>104</v>
      </c>
      <c r="H161" s="3" t="s">
        <v>104</v>
      </c>
      <c r="I161" s="3" t="s">
        <v>104</v>
      </c>
      <c r="J161" s="3">
        <v>175</v>
      </c>
      <c r="K161" s="3">
        <v>125</v>
      </c>
      <c r="L161" s="3">
        <v>750</v>
      </c>
      <c r="M161" s="3">
        <v>825</v>
      </c>
      <c r="N161" s="3">
        <v>975</v>
      </c>
      <c r="O161" s="3">
        <v>925</v>
      </c>
      <c r="P161" s="3">
        <v>900</v>
      </c>
      <c r="Q161" s="3">
        <v>850</v>
      </c>
      <c r="R161" s="3" t="s">
        <v>104</v>
      </c>
      <c r="S161" s="3">
        <v>150</v>
      </c>
      <c r="T161" s="3">
        <v>725</v>
      </c>
      <c r="U161" s="3">
        <v>725</v>
      </c>
      <c r="V161" s="3">
        <v>875</v>
      </c>
      <c r="W161" s="3">
        <v>825</v>
      </c>
      <c r="X161" s="3">
        <v>875</v>
      </c>
      <c r="Y161" s="3">
        <v>825</v>
      </c>
      <c r="Z161" s="3">
        <v>725</v>
      </c>
      <c r="AA161" s="3">
        <v>725</v>
      </c>
      <c r="AB161" s="3">
        <v>825</v>
      </c>
      <c r="AC161" s="3">
        <v>250</v>
      </c>
      <c r="AD161" s="3">
        <v>150</v>
      </c>
      <c r="AE161" s="3">
        <v>875</v>
      </c>
      <c r="AF161" s="3">
        <v>975</v>
      </c>
      <c r="AG161" s="3">
        <v>925</v>
      </c>
      <c r="AH161" s="3" t="s">
        <v>104</v>
      </c>
      <c r="AI161" s="3">
        <v>800</v>
      </c>
      <c r="AJ161" s="3">
        <v>950</v>
      </c>
      <c r="AK161" s="3">
        <v>900</v>
      </c>
      <c r="AL161" s="3" t="s">
        <v>104</v>
      </c>
      <c r="AM161" s="3" t="s">
        <v>104</v>
      </c>
      <c r="AN161" s="3" t="s">
        <v>104</v>
      </c>
      <c r="AO161" s="3">
        <v>1050</v>
      </c>
      <c r="AP161" s="3" t="s">
        <v>104</v>
      </c>
      <c r="AQ161" s="3" t="s">
        <v>104</v>
      </c>
      <c r="AR161" s="3">
        <v>900</v>
      </c>
      <c r="AS161" s="3">
        <v>850</v>
      </c>
      <c r="AT161" s="3">
        <v>750</v>
      </c>
      <c r="AU161" s="3" t="s">
        <v>104</v>
      </c>
      <c r="AV161" s="3">
        <v>825</v>
      </c>
      <c r="AW161" s="3">
        <v>825</v>
      </c>
      <c r="AX161" s="3">
        <v>1000</v>
      </c>
    </row>
    <row r="162" spans="1:50" ht="15" customHeight="1" x14ac:dyDescent="0.3">
      <c r="A162" s="3" t="s">
        <v>51</v>
      </c>
      <c r="B162" s="3" t="s">
        <v>256</v>
      </c>
      <c r="D162" s="3" t="s">
        <v>104</v>
      </c>
      <c r="E162" s="3">
        <v>150</v>
      </c>
      <c r="F162" s="3">
        <v>250</v>
      </c>
      <c r="G162" s="3" t="s">
        <v>104</v>
      </c>
      <c r="H162" s="3" t="s">
        <v>104</v>
      </c>
      <c r="I162" s="3" t="s">
        <v>104</v>
      </c>
      <c r="J162" s="3">
        <v>175</v>
      </c>
      <c r="K162" s="3">
        <v>125</v>
      </c>
      <c r="L162" s="3">
        <v>750</v>
      </c>
      <c r="M162" s="3">
        <v>825</v>
      </c>
      <c r="N162" s="3">
        <v>975</v>
      </c>
      <c r="O162" s="3">
        <v>925</v>
      </c>
      <c r="P162" s="3">
        <v>900</v>
      </c>
      <c r="Q162" s="3">
        <v>850</v>
      </c>
      <c r="R162" s="3" t="s">
        <v>104</v>
      </c>
      <c r="S162" s="3">
        <v>150</v>
      </c>
      <c r="T162" s="3">
        <v>725</v>
      </c>
      <c r="U162" s="3">
        <v>725</v>
      </c>
      <c r="V162" s="3">
        <v>875</v>
      </c>
      <c r="W162" s="3">
        <v>825</v>
      </c>
      <c r="X162" s="3">
        <v>875</v>
      </c>
      <c r="Y162" s="3">
        <v>825</v>
      </c>
      <c r="Z162" s="3">
        <v>725</v>
      </c>
      <c r="AA162" s="3">
        <v>725</v>
      </c>
      <c r="AB162" s="3">
        <v>825</v>
      </c>
      <c r="AC162" s="3">
        <v>250</v>
      </c>
      <c r="AD162" s="3">
        <v>150</v>
      </c>
      <c r="AE162" s="3">
        <v>875</v>
      </c>
      <c r="AF162" s="3">
        <v>975</v>
      </c>
      <c r="AG162" s="3">
        <v>925</v>
      </c>
      <c r="AH162" s="3" t="s">
        <v>104</v>
      </c>
      <c r="AI162" s="3">
        <v>800</v>
      </c>
      <c r="AJ162" s="3">
        <v>950</v>
      </c>
      <c r="AK162" s="3">
        <v>900</v>
      </c>
      <c r="AL162" s="3" t="s">
        <v>104</v>
      </c>
      <c r="AM162" s="3" t="s">
        <v>104</v>
      </c>
      <c r="AN162" s="3" t="s">
        <v>104</v>
      </c>
      <c r="AO162" s="3">
        <v>1050</v>
      </c>
      <c r="AP162" s="3" t="s">
        <v>104</v>
      </c>
      <c r="AQ162" s="3" t="s">
        <v>104</v>
      </c>
      <c r="AR162" s="3">
        <v>900</v>
      </c>
      <c r="AS162" s="3">
        <v>850</v>
      </c>
      <c r="AT162" s="3">
        <v>750</v>
      </c>
      <c r="AU162" s="3" t="s">
        <v>104</v>
      </c>
      <c r="AV162" s="3">
        <v>825</v>
      </c>
      <c r="AW162" s="3">
        <v>825</v>
      </c>
      <c r="AX162" s="3">
        <v>1000</v>
      </c>
    </row>
    <row r="163" spans="1:50" ht="15" customHeight="1" x14ac:dyDescent="0.3">
      <c r="A163" s="3" t="s">
        <v>51</v>
      </c>
      <c r="B163" s="3" t="s">
        <v>257</v>
      </c>
      <c r="D163" s="3" t="s">
        <v>104</v>
      </c>
      <c r="E163" s="3">
        <v>150</v>
      </c>
      <c r="F163" s="3">
        <v>250</v>
      </c>
      <c r="G163" s="3" t="s">
        <v>104</v>
      </c>
      <c r="H163" s="3" t="s">
        <v>104</v>
      </c>
      <c r="I163" s="3" t="s">
        <v>104</v>
      </c>
      <c r="J163" s="3">
        <v>175</v>
      </c>
      <c r="K163" s="3">
        <v>125</v>
      </c>
      <c r="L163" s="3">
        <v>750</v>
      </c>
      <c r="M163" s="3">
        <v>825</v>
      </c>
      <c r="N163" s="3">
        <v>975</v>
      </c>
      <c r="O163" s="3">
        <v>925</v>
      </c>
      <c r="P163" s="3">
        <v>900</v>
      </c>
      <c r="Q163" s="3">
        <v>850</v>
      </c>
      <c r="R163" s="3" t="s">
        <v>104</v>
      </c>
      <c r="S163" s="3">
        <v>150</v>
      </c>
      <c r="T163" s="3">
        <v>725</v>
      </c>
      <c r="U163" s="3">
        <v>725</v>
      </c>
      <c r="V163" s="3">
        <v>875</v>
      </c>
      <c r="W163" s="3">
        <v>825</v>
      </c>
      <c r="X163" s="3">
        <v>875</v>
      </c>
      <c r="Y163" s="3">
        <v>825</v>
      </c>
      <c r="Z163" s="3">
        <v>725</v>
      </c>
      <c r="AA163" s="3">
        <v>725</v>
      </c>
      <c r="AB163" s="3">
        <v>825</v>
      </c>
      <c r="AC163" s="3">
        <v>250</v>
      </c>
      <c r="AD163" s="3">
        <v>150</v>
      </c>
      <c r="AE163" s="3">
        <v>875</v>
      </c>
      <c r="AF163" s="3">
        <v>975</v>
      </c>
      <c r="AG163" s="3">
        <v>925</v>
      </c>
      <c r="AH163" s="3" t="s">
        <v>104</v>
      </c>
      <c r="AI163" s="3">
        <v>800</v>
      </c>
      <c r="AJ163" s="3">
        <v>950</v>
      </c>
      <c r="AK163" s="3">
        <v>900</v>
      </c>
      <c r="AL163" s="3" t="s">
        <v>104</v>
      </c>
      <c r="AM163" s="3" t="s">
        <v>104</v>
      </c>
      <c r="AN163" s="3" t="s">
        <v>104</v>
      </c>
      <c r="AO163" s="3">
        <v>1050</v>
      </c>
      <c r="AP163" s="3" t="s">
        <v>104</v>
      </c>
      <c r="AQ163" s="3" t="s">
        <v>104</v>
      </c>
      <c r="AR163" s="3">
        <v>900</v>
      </c>
      <c r="AS163" s="3">
        <v>850</v>
      </c>
      <c r="AT163" s="3">
        <v>750</v>
      </c>
      <c r="AU163" s="3" t="s">
        <v>104</v>
      </c>
      <c r="AV163" s="3">
        <v>825</v>
      </c>
      <c r="AW163" s="3">
        <v>825</v>
      </c>
      <c r="AX163" s="3">
        <v>1000</v>
      </c>
    </row>
    <row r="164" spans="1:50" ht="15" customHeight="1" x14ac:dyDescent="0.3">
      <c r="A164" s="3" t="s">
        <v>51</v>
      </c>
      <c r="B164" s="3" t="s">
        <v>258</v>
      </c>
      <c r="D164" s="3" t="s">
        <v>104</v>
      </c>
      <c r="E164" s="3">
        <v>150</v>
      </c>
      <c r="F164" s="3">
        <v>250</v>
      </c>
      <c r="G164" s="3" t="s">
        <v>104</v>
      </c>
      <c r="H164" s="3" t="s">
        <v>104</v>
      </c>
      <c r="I164" s="3" t="s">
        <v>104</v>
      </c>
      <c r="J164" s="3">
        <v>175</v>
      </c>
      <c r="K164" s="3">
        <v>125</v>
      </c>
      <c r="L164" s="3">
        <v>750</v>
      </c>
      <c r="M164" s="3">
        <v>825</v>
      </c>
      <c r="N164" s="3">
        <v>975</v>
      </c>
      <c r="O164" s="3">
        <v>925</v>
      </c>
      <c r="P164" s="3">
        <v>900</v>
      </c>
      <c r="Q164" s="3">
        <v>850</v>
      </c>
      <c r="R164" s="3" t="s">
        <v>104</v>
      </c>
      <c r="S164" s="3">
        <v>150</v>
      </c>
      <c r="T164" s="3">
        <v>725</v>
      </c>
      <c r="U164" s="3">
        <v>725</v>
      </c>
      <c r="V164" s="3">
        <v>875</v>
      </c>
      <c r="W164" s="3">
        <v>825</v>
      </c>
      <c r="X164" s="3">
        <v>875</v>
      </c>
      <c r="Y164" s="3">
        <v>825</v>
      </c>
      <c r="Z164" s="3">
        <v>725</v>
      </c>
      <c r="AA164" s="3">
        <v>725</v>
      </c>
      <c r="AB164" s="3">
        <v>825</v>
      </c>
      <c r="AC164" s="3">
        <v>250</v>
      </c>
      <c r="AD164" s="3">
        <v>150</v>
      </c>
      <c r="AE164" s="3">
        <v>875</v>
      </c>
      <c r="AF164" s="3">
        <v>975</v>
      </c>
      <c r="AG164" s="3">
        <v>925</v>
      </c>
      <c r="AH164" s="3" t="s">
        <v>104</v>
      </c>
      <c r="AI164" s="3">
        <v>800</v>
      </c>
      <c r="AJ164" s="3">
        <v>950</v>
      </c>
      <c r="AK164" s="3">
        <v>900</v>
      </c>
      <c r="AL164" s="3" t="s">
        <v>104</v>
      </c>
      <c r="AM164" s="3" t="s">
        <v>104</v>
      </c>
      <c r="AN164" s="3" t="s">
        <v>104</v>
      </c>
      <c r="AO164" s="3">
        <v>1050</v>
      </c>
      <c r="AP164" s="3" t="s">
        <v>104</v>
      </c>
      <c r="AQ164" s="3" t="s">
        <v>104</v>
      </c>
      <c r="AR164" s="3">
        <v>900</v>
      </c>
      <c r="AS164" s="3">
        <v>850</v>
      </c>
      <c r="AT164" s="3">
        <v>750</v>
      </c>
      <c r="AU164" s="3" t="s">
        <v>104</v>
      </c>
      <c r="AV164" s="3">
        <v>825</v>
      </c>
      <c r="AW164" s="3">
        <v>825</v>
      </c>
      <c r="AX164" s="3">
        <v>1000</v>
      </c>
    </row>
    <row r="165" spans="1:50" ht="15" customHeight="1" x14ac:dyDescent="0.3">
      <c r="A165" s="3" t="s">
        <v>51</v>
      </c>
      <c r="B165" s="3" t="s">
        <v>259</v>
      </c>
      <c r="D165" s="3" t="s">
        <v>104</v>
      </c>
      <c r="E165" s="3">
        <v>150</v>
      </c>
      <c r="F165" s="3">
        <v>250</v>
      </c>
      <c r="G165" s="3" t="s">
        <v>104</v>
      </c>
      <c r="H165" s="3" t="s">
        <v>104</v>
      </c>
      <c r="I165" s="3" t="s">
        <v>104</v>
      </c>
      <c r="J165" s="3">
        <v>175</v>
      </c>
      <c r="K165" s="3">
        <v>125</v>
      </c>
      <c r="L165" s="3">
        <v>750</v>
      </c>
      <c r="M165" s="3">
        <v>825</v>
      </c>
      <c r="N165" s="3">
        <v>975</v>
      </c>
      <c r="O165" s="3">
        <v>925</v>
      </c>
      <c r="P165" s="3">
        <v>900</v>
      </c>
      <c r="Q165" s="3">
        <v>850</v>
      </c>
      <c r="R165" s="3" t="s">
        <v>104</v>
      </c>
      <c r="S165" s="3">
        <v>150</v>
      </c>
      <c r="T165" s="3">
        <v>725</v>
      </c>
      <c r="U165" s="3">
        <v>725</v>
      </c>
      <c r="V165" s="3">
        <v>875</v>
      </c>
      <c r="W165" s="3">
        <v>825</v>
      </c>
      <c r="X165" s="3">
        <v>875</v>
      </c>
      <c r="Y165" s="3">
        <v>825</v>
      </c>
      <c r="Z165" s="3">
        <v>725</v>
      </c>
      <c r="AA165" s="3">
        <v>725</v>
      </c>
      <c r="AB165" s="3">
        <v>825</v>
      </c>
      <c r="AC165" s="3">
        <v>250</v>
      </c>
      <c r="AD165" s="3">
        <v>150</v>
      </c>
      <c r="AE165" s="3">
        <v>875</v>
      </c>
      <c r="AF165" s="3">
        <v>975</v>
      </c>
      <c r="AG165" s="3">
        <v>925</v>
      </c>
      <c r="AH165" s="3" t="s">
        <v>104</v>
      </c>
      <c r="AI165" s="3">
        <v>800</v>
      </c>
      <c r="AJ165" s="3">
        <v>950</v>
      </c>
      <c r="AK165" s="3">
        <v>900</v>
      </c>
      <c r="AL165" s="3" t="s">
        <v>104</v>
      </c>
      <c r="AM165" s="3" t="s">
        <v>104</v>
      </c>
      <c r="AN165" s="3" t="s">
        <v>104</v>
      </c>
      <c r="AO165" s="3">
        <v>1050</v>
      </c>
      <c r="AP165" s="3" t="s">
        <v>104</v>
      </c>
      <c r="AQ165" s="3" t="s">
        <v>104</v>
      </c>
      <c r="AR165" s="3">
        <v>900</v>
      </c>
      <c r="AS165" s="3">
        <v>850</v>
      </c>
      <c r="AT165" s="3">
        <v>750</v>
      </c>
      <c r="AU165" s="3" t="s">
        <v>104</v>
      </c>
      <c r="AV165" s="3">
        <v>825</v>
      </c>
      <c r="AW165" s="3">
        <v>825</v>
      </c>
      <c r="AX165" s="3">
        <v>1000</v>
      </c>
    </row>
    <row r="166" spans="1:50" ht="15" customHeight="1" x14ac:dyDescent="0.3">
      <c r="A166" s="3" t="s">
        <v>51</v>
      </c>
      <c r="B166" s="3" t="s">
        <v>260</v>
      </c>
      <c r="D166" s="3" t="s">
        <v>104</v>
      </c>
      <c r="E166" s="3">
        <v>150</v>
      </c>
      <c r="F166" s="3">
        <v>250</v>
      </c>
      <c r="G166" s="3" t="s">
        <v>104</v>
      </c>
      <c r="H166" s="3" t="s">
        <v>104</v>
      </c>
      <c r="I166" s="3" t="s">
        <v>104</v>
      </c>
      <c r="J166" s="3">
        <v>175</v>
      </c>
      <c r="K166" s="3">
        <v>125</v>
      </c>
      <c r="L166" s="3">
        <v>750</v>
      </c>
      <c r="M166" s="3">
        <v>825</v>
      </c>
      <c r="N166" s="3">
        <v>975</v>
      </c>
      <c r="O166" s="3">
        <v>925</v>
      </c>
      <c r="P166" s="3">
        <v>900</v>
      </c>
      <c r="Q166" s="3">
        <v>850</v>
      </c>
      <c r="R166" s="3" t="s">
        <v>104</v>
      </c>
      <c r="S166" s="3">
        <v>150</v>
      </c>
      <c r="T166" s="3">
        <v>725</v>
      </c>
      <c r="U166" s="3">
        <v>725</v>
      </c>
      <c r="V166" s="3">
        <v>875</v>
      </c>
      <c r="W166" s="3">
        <v>825</v>
      </c>
      <c r="X166" s="3">
        <v>875</v>
      </c>
      <c r="Y166" s="3">
        <v>825</v>
      </c>
      <c r="Z166" s="3">
        <v>725</v>
      </c>
      <c r="AA166" s="3">
        <v>725</v>
      </c>
      <c r="AB166" s="3">
        <v>825</v>
      </c>
      <c r="AC166" s="3">
        <v>250</v>
      </c>
      <c r="AD166" s="3">
        <v>150</v>
      </c>
      <c r="AE166" s="3">
        <v>875</v>
      </c>
      <c r="AF166" s="3">
        <v>975</v>
      </c>
      <c r="AG166" s="3">
        <v>925</v>
      </c>
      <c r="AH166" s="3" t="s">
        <v>104</v>
      </c>
      <c r="AI166" s="3">
        <v>800</v>
      </c>
      <c r="AJ166" s="3">
        <v>950</v>
      </c>
      <c r="AK166" s="3">
        <v>900</v>
      </c>
      <c r="AL166" s="3" t="s">
        <v>104</v>
      </c>
      <c r="AM166" s="3" t="s">
        <v>104</v>
      </c>
      <c r="AN166" s="3" t="s">
        <v>104</v>
      </c>
      <c r="AO166" s="3">
        <v>1050</v>
      </c>
      <c r="AP166" s="3" t="s">
        <v>104</v>
      </c>
      <c r="AQ166" s="3" t="s">
        <v>104</v>
      </c>
      <c r="AR166" s="3">
        <v>900</v>
      </c>
      <c r="AS166" s="3">
        <v>850</v>
      </c>
      <c r="AT166" s="3">
        <v>750</v>
      </c>
      <c r="AU166" s="3" t="s">
        <v>104</v>
      </c>
      <c r="AV166" s="3">
        <v>825</v>
      </c>
      <c r="AW166" s="3">
        <v>825</v>
      </c>
      <c r="AX166" s="3">
        <v>1000</v>
      </c>
    </row>
    <row r="167" spans="1:50" ht="15" customHeight="1" x14ac:dyDescent="0.3">
      <c r="A167" s="3" t="s">
        <v>51</v>
      </c>
      <c r="B167" s="3" t="s">
        <v>261</v>
      </c>
      <c r="D167" s="3" t="s">
        <v>104</v>
      </c>
      <c r="E167" s="3">
        <v>150</v>
      </c>
      <c r="F167" s="3">
        <v>250</v>
      </c>
      <c r="G167" s="3" t="s">
        <v>104</v>
      </c>
      <c r="H167" s="3" t="s">
        <v>104</v>
      </c>
      <c r="I167" s="3" t="s">
        <v>104</v>
      </c>
      <c r="J167" s="3">
        <v>175</v>
      </c>
      <c r="K167" s="3">
        <v>125</v>
      </c>
      <c r="L167" s="3">
        <v>750</v>
      </c>
      <c r="M167" s="3">
        <v>825</v>
      </c>
      <c r="N167" s="3">
        <v>975</v>
      </c>
      <c r="O167" s="3">
        <v>925</v>
      </c>
      <c r="P167" s="3">
        <v>900</v>
      </c>
      <c r="Q167" s="3">
        <v>850</v>
      </c>
      <c r="R167" s="3" t="s">
        <v>104</v>
      </c>
      <c r="S167" s="3">
        <v>150</v>
      </c>
      <c r="T167" s="3">
        <v>725</v>
      </c>
      <c r="U167" s="3">
        <v>725</v>
      </c>
      <c r="V167" s="3">
        <v>875</v>
      </c>
      <c r="W167" s="3">
        <v>825</v>
      </c>
      <c r="X167" s="3">
        <v>875</v>
      </c>
      <c r="Y167" s="3">
        <v>825</v>
      </c>
      <c r="Z167" s="3">
        <v>725</v>
      </c>
      <c r="AA167" s="3">
        <v>725</v>
      </c>
      <c r="AB167" s="3">
        <v>825</v>
      </c>
      <c r="AC167" s="3">
        <v>250</v>
      </c>
      <c r="AD167" s="3">
        <v>150</v>
      </c>
      <c r="AE167" s="3">
        <v>875</v>
      </c>
      <c r="AF167" s="3">
        <v>975</v>
      </c>
      <c r="AG167" s="3">
        <v>925</v>
      </c>
      <c r="AH167" s="3" t="s">
        <v>104</v>
      </c>
      <c r="AI167" s="3">
        <v>800</v>
      </c>
      <c r="AJ167" s="3">
        <v>950</v>
      </c>
      <c r="AK167" s="3">
        <v>900</v>
      </c>
      <c r="AL167" s="3" t="s">
        <v>104</v>
      </c>
      <c r="AM167" s="3" t="s">
        <v>104</v>
      </c>
      <c r="AN167" s="3" t="s">
        <v>104</v>
      </c>
      <c r="AO167" s="3">
        <v>1050</v>
      </c>
      <c r="AP167" s="3" t="s">
        <v>104</v>
      </c>
      <c r="AQ167" s="3" t="s">
        <v>104</v>
      </c>
      <c r="AR167" s="3">
        <v>900</v>
      </c>
      <c r="AS167" s="3">
        <v>850</v>
      </c>
      <c r="AT167" s="3">
        <v>750</v>
      </c>
      <c r="AU167" s="3" t="s">
        <v>104</v>
      </c>
      <c r="AV167" s="3">
        <v>825</v>
      </c>
      <c r="AW167" s="3">
        <v>825</v>
      </c>
      <c r="AX167" s="3">
        <v>1000</v>
      </c>
    </row>
    <row r="168" spans="1:50" ht="15" customHeight="1" x14ac:dyDescent="0.3">
      <c r="A168" s="3" t="s">
        <v>51</v>
      </c>
      <c r="B168" s="3" t="s">
        <v>262</v>
      </c>
      <c r="D168" s="3" t="s">
        <v>104</v>
      </c>
      <c r="E168" s="3">
        <v>150</v>
      </c>
      <c r="F168" s="3">
        <v>250</v>
      </c>
      <c r="G168" s="3" t="s">
        <v>104</v>
      </c>
      <c r="H168" s="3" t="s">
        <v>104</v>
      </c>
      <c r="I168" s="3" t="s">
        <v>104</v>
      </c>
      <c r="J168" s="3">
        <v>175</v>
      </c>
      <c r="K168" s="3">
        <v>125</v>
      </c>
      <c r="L168" s="3">
        <v>750</v>
      </c>
      <c r="M168" s="3">
        <v>825</v>
      </c>
      <c r="N168" s="3">
        <v>975</v>
      </c>
      <c r="O168" s="3">
        <v>925</v>
      </c>
      <c r="P168" s="3">
        <v>900</v>
      </c>
      <c r="Q168" s="3">
        <v>850</v>
      </c>
      <c r="R168" s="3" t="s">
        <v>104</v>
      </c>
      <c r="S168" s="3">
        <v>150</v>
      </c>
      <c r="T168" s="3">
        <v>725</v>
      </c>
      <c r="U168" s="3">
        <v>725</v>
      </c>
      <c r="V168" s="3">
        <v>875</v>
      </c>
      <c r="W168" s="3">
        <v>825</v>
      </c>
      <c r="X168" s="3">
        <v>875</v>
      </c>
      <c r="Y168" s="3">
        <v>825</v>
      </c>
      <c r="Z168" s="3">
        <v>725</v>
      </c>
      <c r="AA168" s="3">
        <v>725</v>
      </c>
      <c r="AB168" s="3">
        <v>825</v>
      </c>
      <c r="AC168" s="3">
        <v>250</v>
      </c>
      <c r="AD168" s="3">
        <v>150</v>
      </c>
      <c r="AE168" s="3">
        <v>875</v>
      </c>
      <c r="AF168" s="3">
        <v>975</v>
      </c>
      <c r="AG168" s="3">
        <v>925</v>
      </c>
      <c r="AH168" s="3" t="s">
        <v>104</v>
      </c>
      <c r="AI168" s="3">
        <v>800</v>
      </c>
      <c r="AJ168" s="3">
        <v>950</v>
      </c>
      <c r="AK168" s="3">
        <v>900</v>
      </c>
      <c r="AL168" s="3" t="s">
        <v>104</v>
      </c>
      <c r="AM168" s="3" t="s">
        <v>104</v>
      </c>
      <c r="AN168" s="3" t="s">
        <v>104</v>
      </c>
      <c r="AO168" s="3">
        <v>1050</v>
      </c>
      <c r="AP168" s="3" t="s">
        <v>104</v>
      </c>
      <c r="AQ168" s="3" t="s">
        <v>104</v>
      </c>
      <c r="AR168" s="3">
        <v>900</v>
      </c>
      <c r="AS168" s="3">
        <v>850</v>
      </c>
      <c r="AT168" s="3">
        <v>750</v>
      </c>
      <c r="AU168" s="3" t="s">
        <v>104</v>
      </c>
      <c r="AV168" s="3">
        <v>825</v>
      </c>
      <c r="AW168" s="3">
        <v>825</v>
      </c>
      <c r="AX168" s="3">
        <v>1000</v>
      </c>
    </row>
    <row r="169" spans="1:50" ht="15" customHeight="1" x14ac:dyDescent="0.3">
      <c r="A169" s="3" t="s">
        <v>51</v>
      </c>
      <c r="B169" s="3" t="s">
        <v>263</v>
      </c>
      <c r="D169" s="3" t="s">
        <v>104</v>
      </c>
      <c r="E169" s="3">
        <v>150</v>
      </c>
      <c r="F169" s="3">
        <v>250</v>
      </c>
      <c r="G169" s="3" t="s">
        <v>104</v>
      </c>
      <c r="H169" s="3" t="s">
        <v>104</v>
      </c>
      <c r="I169" s="3" t="s">
        <v>104</v>
      </c>
      <c r="J169" s="3">
        <v>175</v>
      </c>
      <c r="K169" s="3">
        <v>125</v>
      </c>
      <c r="L169" s="3">
        <v>750</v>
      </c>
      <c r="M169" s="3">
        <v>825</v>
      </c>
      <c r="N169" s="3">
        <v>975</v>
      </c>
      <c r="O169" s="3">
        <v>925</v>
      </c>
      <c r="P169" s="3">
        <v>900</v>
      </c>
      <c r="Q169" s="3">
        <v>850</v>
      </c>
      <c r="R169" s="3" t="s">
        <v>104</v>
      </c>
      <c r="S169" s="3">
        <v>150</v>
      </c>
      <c r="T169" s="3">
        <v>725</v>
      </c>
      <c r="U169" s="3">
        <v>725</v>
      </c>
      <c r="V169" s="3">
        <v>875</v>
      </c>
      <c r="W169" s="3">
        <v>825</v>
      </c>
      <c r="X169" s="3">
        <v>875</v>
      </c>
      <c r="Y169" s="3">
        <v>825</v>
      </c>
      <c r="Z169" s="3">
        <v>725</v>
      </c>
      <c r="AA169" s="3">
        <v>725</v>
      </c>
      <c r="AB169" s="3">
        <v>825</v>
      </c>
      <c r="AC169" s="3">
        <v>250</v>
      </c>
      <c r="AD169" s="3">
        <v>150</v>
      </c>
      <c r="AE169" s="3">
        <v>875</v>
      </c>
      <c r="AF169" s="3">
        <v>975</v>
      </c>
      <c r="AG169" s="3">
        <v>925</v>
      </c>
      <c r="AH169" s="3" t="s">
        <v>104</v>
      </c>
      <c r="AI169" s="3">
        <v>800</v>
      </c>
      <c r="AJ169" s="3">
        <v>950</v>
      </c>
      <c r="AK169" s="3">
        <v>900</v>
      </c>
      <c r="AL169" s="3" t="s">
        <v>104</v>
      </c>
      <c r="AM169" s="3" t="s">
        <v>104</v>
      </c>
      <c r="AN169" s="3" t="s">
        <v>104</v>
      </c>
      <c r="AO169" s="3">
        <v>1050</v>
      </c>
      <c r="AP169" s="3" t="s">
        <v>104</v>
      </c>
      <c r="AQ169" s="3" t="s">
        <v>104</v>
      </c>
      <c r="AR169" s="3">
        <v>900</v>
      </c>
      <c r="AS169" s="3">
        <v>850</v>
      </c>
      <c r="AT169" s="3">
        <v>750</v>
      </c>
      <c r="AU169" s="3" t="s">
        <v>104</v>
      </c>
      <c r="AV169" s="3">
        <v>825</v>
      </c>
      <c r="AW169" s="3">
        <v>825</v>
      </c>
      <c r="AX169" s="3">
        <v>1000</v>
      </c>
    </row>
    <row r="170" spans="1:50" ht="15" customHeight="1" x14ac:dyDescent="0.3">
      <c r="A170" s="3" t="s">
        <v>51</v>
      </c>
      <c r="B170" s="3" t="s">
        <v>264</v>
      </c>
      <c r="D170" s="3" t="s">
        <v>104</v>
      </c>
      <c r="E170" s="3">
        <v>150</v>
      </c>
      <c r="F170" s="3">
        <v>250</v>
      </c>
      <c r="G170" s="3" t="s">
        <v>104</v>
      </c>
      <c r="H170" s="3" t="s">
        <v>104</v>
      </c>
      <c r="I170" s="3" t="s">
        <v>104</v>
      </c>
      <c r="J170" s="3">
        <v>175</v>
      </c>
      <c r="K170" s="3">
        <v>125</v>
      </c>
      <c r="L170" s="3">
        <v>750</v>
      </c>
      <c r="M170" s="3">
        <v>825</v>
      </c>
      <c r="N170" s="3">
        <v>975</v>
      </c>
      <c r="O170" s="3">
        <v>925</v>
      </c>
      <c r="P170" s="3">
        <v>900</v>
      </c>
      <c r="Q170" s="3">
        <v>850</v>
      </c>
      <c r="R170" s="3" t="s">
        <v>104</v>
      </c>
      <c r="S170" s="3">
        <v>150</v>
      </c>
      <c r="T170" s="3">
        <v>725</v>
      </c>
      <c r="U170" s="3">
        <v>725</v>
      </c>
      <c r="V170" s="3">
        <v>875</v>
      </c>
      <c r="W170" s="3">
        <v>825</v>
      </c>
      <c r="X170" s="3">
        <v>875</v>
      </c>
      <c r="Y170" s="3">
        <v>825</v>
      </c>
      <c r="Z170" s="3">
        <v>725</v>
      </c>
      <c r="AA170" s="3">
        <v>725</v>
      </c>
      <c r="AB170" s="3">
        <v>825</v>
      </c>
      <c r="AC170" s="3">
        <v>250</v>
      </c>
      <c r="AD170" s="3">
        <v>150</v>
      </c>
      <c r="AE170" s="3">
        <v>875</v>
      </c>
      <c r="AF170" s="3">
        <v>975</v>
      </c>
      <c r="AG170" s="3">
        <v>925</v>
      </c>
      <c r="AH170" s="3" t="s">
        <v>104</v>
      </c>
      <c r="AI170" s="3">
        <v>800</v>
      </c>
      <c r="AJ170" s="3">
        <v>950</v>
      </c>
      <c r="AK170" s="3">
        <v>900</v>
      </c>
      <c r="AL170" s="3" t="s">
        <v>104</v>
      </c>
      <c r="AM170" s="3" t="s">
        <v>104</v>
      </c>
      <c r="AN170" s="3" t="s">
        <v>104</v>
      </c>
      <c r="AO170" s="3">
        <v>1050</v>
      </c>
      <c r="AP170" s="3" t="s">
        <v>104</v>
      </c>
      <c r="AQ170" s="3" t="s">
        <v>104</v>
      </c>
      <c r="AR170" s="3">
        <v>900</v>
      </c>
      <c r="AS170" s="3">
        <v>850</v>
      </c>
      <c r="AT170" s="3">
        <v>750</v>
      </c>
      <c r="AU170" s="3" t="s">
        <v>104</v>
      </c>
      <c r="AV170" s="3">
        <v>825</v>
      </c>
      <c r="AW170" s="3">
        <v>825</v>
      </c>
      <c r="AX170" s="3">
        <v>1000</v>
      </c>
    </row>
    <row r="171" spans="1:50" ht="15" customHeight="1" x14ac:dyDescent="0.3">
      <c r="A171" s="3" t="s">
        <v>51</v>
      </c>
      <c r="B171" s="3" t="s">
        <v>265</v>
      </c>
      <c r="D171" s="3" t="s">
        <v>104</v>
      </c>
      <c r="E171" s="3">
        <v>150</v>
      </c>
      <c r="F171" s="3">
        <v>250</v>
      </c>
      <c r="G171" s="3" t="s">
        <v>104</v>
      </c>
      <c r="H171" s="3" t="s">
        <v>104</v>
      </c>
      <c r="I171" s="3" t="s">
        <v>104</v>
      </c>
      <c r="J171" s="3">
        <v>175</v>
      </c>
      <c r="K171" s="3">
        <v>125</v>
      </c>
      <c r="L171" s="3">
        <v>750</v>
      </c>
      <c r="M171" s="3">
        <v>825</v>
      </c>
      <c r="N171" s="3">
        <v>975</v>
      </c>
      <c r="O171" s="3">
        <v>925</v>
      </c>
      <c r="P171" s="3">
        <v>900</v>
      </c>
      <c r="Q171" s="3">
        <v>850</v>
      </c>
      <c r="R171" s="3" t="s">
        <v>104</v>
      </c>
      <c r="S171" s="3">
        <v>150</v>
      </c>
      <c r="T171" s="3">
        <v>725</v>
      </c>
      <c r="U171" s="3">
        <v>725</v>
      </c>
      <c r="V171" s="3">
        <v>875</v>
      </c>
      <c r="W171" s="3">
        <v>825</v>
      </c>
      <c r="X171" s="3">
        <v>875</v>
      </c>
      <c r="Y171" s="3">
        <v>825</v>
      </c>
      <c r="Z171" s="3">
        <v>725</v>
      </c>
      <c r="AA171" s="3">
        <v>725</v>
      </c>
      <c r="AB171" s="3">
        <v>825</v>
      </c>
      <c r="AC171" s="3">
        <v>250</v>
      </c>
      <c r="AD171" s="3">
        <v>150</v>
      </c>
      <c r="AE171" s="3">
        <v>875</v>
      </c>
      <c r="AF171" s="3">
        <v>975</v>
      </c>
      <c r="AG171" s="3">
        <v>925</v>
      </c>
      <c r="AH171" s="3" t="s">
        <v>104</v>
      </c>
      <c r="AI171" s="3">
        <v>800</v>
      </c>
      <c r="AJ171" s="3">
        <v>950</v>
      </c>
      <c r="AK171" s="3">
        <v>900</v>
      </c>
      <c r="AL171" s="3" t="s">
        <v>104</v>
      </c>
      <c r="AM171" s="3" t="s">
        <v>104</v>
      </c>
      <c r="AN171" s="3" t="s">
        <v>104</v>
      </c>
      <c r="AO171" s="3">
        <v>1050</v>
      </c>
      <c r="AP171" s="3" t="s">
        <v>104</v>
      </c>
      <c r="AQ171" s="3" t="s">
        <v>104</v>
      </c>
      <c r="AR171" s="3">
        <v>900</v>
      </c>
      <c r="AS171" s="3">
        <v>850</v>
      </c>
      <c r="AT171" s="3">
        <v>750</v>
      </c>
      <c r="AU171" s="3" t="s">
        <v>104</v>
      </c>
      <c r="AV171" s="3">
        <v>825</v>
      </c>
      <c r="AW171" s="3">
        <v>825</v>
      </c>
      <c r="AX171" s="3">
        <v>1000</v>
      </c>
    </row>
    <row r="172" spans="1:50" ht="15" customHeight="1" x14ac:dyDescent="0.3">
      <c r="A172" s="3" t="s">
        <v>51</v>
      </c>
      <c r="B172" s="3" t="s">
        <v>266</v>
      </c>
      <c r="D172" s="3" t="s">
        <v>104</v>
      </c>
      <c r="E172" s="3">
        <v>150</v>
      </c>
      <c r="F172" s="3">
        <v>250</v>
      </c>
      <c r="G172" s="3" t="s">
        <v>104</v>
      </c>
      <c r="H172" s="3" t="s">
        <v>104</v>
      </c>
      <c r="I172" s="3" t="s">
        <v>104</v>
      </c>
      <c r="J172" s="3">
        <v>175</v>
      </c>
      <c r="K172" s="3">
        <v>125</v>
      </c>
      <c r="L172" s="3">
        <v>750</v>
      </c>
      <c r="M172" s="3">
        <v>825</v>
      </c>
      <c r="N172" s="3">
        <v>975</v>
      </c>
      <c r="O172" s="3">
        <v>925</v>
      </c>
      <c r="P172" s="3">
        <v>900</v>
      </c>
      <c r="Q172" s="3">
        <v>850</v>
      </c>
      <c r="R172" s="3" t="s">
        <v>104</v>
      </c>
      <c r="S172" s="3">
        <v>150</v>
      </c>
      <c r="T172" s="3">
        <v>725</v>
      </c>
      <c r="U172" s="3">
        <v>725</v>
      </c>
      <c r="V172" s="3">
        <v>875</v>
      </c>
      <c r="W172" s="3">
        <v>825</v>
      </c>
      <c r="X172" s="3">
        <v>875</v>
      </c>
      <c r="Y172" s="3">
        <v>825</v>
      </c>
      <c r="Z172" s="3">
        <v>725</v>
      </c>
      <c r="AA172" s="3">
        <v>725</v>
      </c>
      <c r="AB172" s="3">
        <v>825</v>
      </c>
      <c r="AC172" s="3">
        <v>250</v>
      </c>
      <c r="AD172" s="3">
        <v>150</v>
      </c>
      <c r="AE172" s="3">
        <v>875</v>
      </c>
      <c r="AF172" s="3">
        <v>975</v>
      </c>
      <c r="AG172" s="3">
        <v>925</v>
      </c>
      <c r="AH172" s="3" t="s">
        <v>104</v>
      </c>
      <c r="AI172" s="3">
        <v>800</v>
      </c>
      <c r="AJ172" s="3">
        <v>950</v>
      </c>
      <c r="AK172" s="3">
        <v>900</v>
      </c>
      <c r="AL172" s="3" t="s">
        <v>104</v>
      </c>
      <c r="AM172" s="3" t="s">
        <v>104</v>
      </c>
      <c r="AN172" s="3" t="s">
        <v>104</v>
      </c>
      <c r="AO172" s="3">
        <v>1050</v>
      </c>
      <c r="AP172" s="3" t="s">
        <v>104</v>
      </c>
      <c r="AQ172" s="3" t="s">
        <v>104</v>
      </c>
      <c r="AR172" s="3">
        <v>900</v>
      </c>
      <c r="AS172" s="3">
        <v>850</v>
      </c>
      <c r="AT172" s="3">
        <v>750</v>
      </c>
      <c r="AU172" s="3" t="s">
        <v>104</v>
      </c>
      <c r="AV172" s="3">
        <v>825</v>
      </c>
      <c r="AW172" s="3">
        <v>825</v>
      </c>
      <c r="AX172" s="3">
        <v>1000</v>
      </c>
    </row>
    <row r="173" spans="1:50" ht="15" customHeight="1" x14ac:dyDescent="0.3">
      <c r="A173" s="3" t="s">
        <v>51</v>
      </c>
      <c r="B173" s="3" t="s">
        <v>267</v>
      </c>
      <c r="D173" s="3" t="s">
        <v>104</v>
      </c>
      <c r="E173" s="3" t="s">
        <v>104</v>
      </c>
      <c r="F173" s="3" t="s">
        <v>104</v>
      </c>
      <c r="G173" s="3" t="s">
        <v>104</v>
      </c>
      <c r="H173" s="3" t="s">
        <v>104</v>
      </c>
      <c r="I173" s="3" t="s">
        <v>104</v>
      </c>
      <c r="J173" s="3" t="s">
        <v>104</v>
      </c>
      <c r="K173" s="3" t="s">
        <v>104</v>
      </c>
      <c r="L173" s="3" t="s">
        <v>104</v>
      </c>
      <c r="M173" s="3" t="s">
        <v>104</v>
      </c>
      <c r="N173" s="3" t="s">
        <v>104</v>
      </c>
      <c r="O173" s="3" t="s">
        <v>104</v>
      </c>
      <c r="P173" s="3" t="s">
        <v>104</v>
      </c>
      <c r="Q173" s="3" t="s">
        <v>104</v>
      </c>
      <c r="R173" s="3" t="s">
        <v>104</v>
      </c>
      <c r="S173" s="3" t="s">
        <v>104</v>
      </c>
      <c r="T173" s="3" t="s">
        <v>104</v>
      </c>
      <c r="U173" s="3" t="s">
        <v>104</v>
      </c>
      <c r="V173" s="3" t="s">
        <v>104</v>
      </c>
      <c r="W173" s="3" t="s">
        <v>104</v>
      </c>
      <c r="X173" s="3" t="s">
        <v>96</v>
      </c>
      <c r="Y173" s="3" t="s">
        <v>104</v>
      </c>
      <c r="Z173" s="3" t="s">
        <v>104</v>
      </c>
      <c r="AA173" s="3" t="s">
        <v>104</v>
      </c>
      <c r="AB173" s="3" t="s">
        <v>104</v>
      </c>
      <c r="AC173" s="3" t="s">
        <v>104</v>
      </c>
      <c r="AD173" s="3" t="s">
        <v>104</v>
      </c>
      <c r="AE173" s="3" t="s">
        <v>104</v>
      </c>
      <c r="AF173" s="3" t="s">
        <v>104</v>
      </c>
      <c r="AG173" s="3" t="s">
        <v>104</v>
      </c>
      <c r="AH173" s="3" t="s">
        <v>104</v>
      </c>
      <c r="AI173" s="3" t="s">
        <v>104</v>
      </c>
      <c r="AJ173" s="3" t="s">
        <v>104</v>
      </c>
      <c r="AK173" s="3" t="s">
        <v>104</v>
      </c>
      <c r="AL173" s="3" t="s">
        <v>104</v>
      </c>
      <c r="AM173" s="3" t="s">
        <v>104</v>
      </c>
      <c r="AN173" s="3" t="s">
        <v>104</v>
      </c>
      <c r="AO173" s="3" t="s">
        <v>104</v>
      </c>
      <c r="AP173" s="3" t="s">
        <v>104</v>
      </c>
      <c r="AQ173" s="3" t="s">
        <v>104</v>
      </c>
      <c r="AR173" s="3" t="s">
        <v>104</v>
      </c>
      <c r="AS173" s="3" t="s">
        <v>104</v>
      </c>
      <c r="AT173" s="3" t="s">
        <v>104</v>
      </c>
      <c r="AU173" s="3" t="s">
        <v>104</v>
      </c>
      <c r="AV173" s="3" t="s">
        <v>104</v>
      </c>
      <c r="AW173" s="3" t="s">
        <v>104</v>
      </c>
      <c r="AX173" s="3" t="s">
        <v>104</v>
      </c>
    </row>
    <row r="174" spans="1:50" ht="15" customHeight="1" x14ac:dyDescent="0.3">
      <c r="A174" s="3" t="s">
        <v>51</v>
      </c>
      <c r="B174" s="3" t="s">
        <v>190</v>
      </c>
      <c r="D174" s="3" t="s">
        <v>104</v>
      </c>
      <c r="E174" s="3" t="s">
        <v>104</v>
      </c>
      <c r="F174" s="3" t="s">
        <v>104</v>
      </c>
      <c r="G174" s="3" t="s">
        <v>104</v>
      </c>
      <c r="H174" s="3" t="s">
        <v>104</v>
      </c>
      <c r="I174" s="3" t="s">
        <v>104</v>
      </c>
      <c r="J174" s="3" t="s">
        <v>104</v>
      </c>
      <c r="K174" s="3" t="s">
        <v>104</v>
      </c>
      <c r="L174" s="3" t="s">
        <v>104</v>
      </c>
      <c r="M174" s="3" t="s">
        <v>104</v>
      </c>
      <c r="N174" s="3" t="s">
        <v>104</v>
      </c>
      <c r="O174" s="3" t="s">
        <v>104</v>
      </c>
      <c r="P174" s="3" t="s">
        <v>104</v>
      </c>
      <c r="Q174" s="3" t="s">
        <v>104</v>
      </c>
      <c r="R174" s="3" t="s">
        <v>104</v>
      </c>
      <c r="S174" s="3" t="s">
        <v>104</v>
      </c>
      <c r="T174" s="3" t="s">
        <v>104</v>
      </c>
      <c r="U174" s="3" t="s">
        <v>104</v>
      </c>
      <c r="V174" s="3" t="s">
        <v>104</v>
      </c>
      <c r="W174" s="3" t="s">
        <v>104</v>
      </c>
      <c r="X174" s="3" t="s">
        <v>96</v>
      </c>
      <c r="Y174" s="3" t="s">
        <v>104</v>
      </c>
      <c r="Z174" s="3" t="s">
        <v>104</v>
      </c>
      <c r="AA174" s="3" t="s">
        <v>104</v>
      </c>
      <c r="AB174" s="3" t="s">
        <v>104</v>
      </c>
      <c r="AC174" s="3" t="s">
        <v>104</v>
      </c>
      <c r="AD174" s="3" t="s">
        <v>104</v>
      </c>
      <c r="AE174" s="3" t="s">
        <v>104</v>
      </c>
      <c r="AF174" s="3" t="s">
        <v>104</v>
      </c>
      <c r="AG174" s="3" t="s">
        <v>104</v>
      </c>
      <c r="AH174" s="3" t="s">
        <v>104</v>
      </c>
      <c r="AI174" s="3" t="s">
        <v>104</v>
      </c>
      <c r="AJ174" s="3" t="s">
        <v>104</v>
      </c>
      <c r="AK174" s="3" t="s">
        <v>104</v>
      </c>
      <c r="AL174" s="3" t="s">
        <v>104</v>
      </c>
      <c r="AM174" s="3" t="s">
        <v>104</v>
      </c>
      <c r="AN174" s="3" t="s">
        <v>104</v>
      </c>
      <c r="AO174" s="3" t="s">
        <v>104</v>
      </c>
      <c r="AP174" s="3" t="s">
        <v>104</v>
      </c>
      <c r="AQ174" s="3" t="s">
        <v>104</v>
      </c>
      <c r="AR174" s="3" t="s">
        <v>104</v>
      </c>
      <c r="AS174" s="3" t="s">
        <v>104</v>
      </c>
      <c r="AT174" s="3" t="s">
        <v>104</v>
      </c>
      <c r="AU174" s="3" t="s">
        <v>104</v>
      </c>
      <c r="AV174" s="3" t="s">
        <v>104</v>
      </c>
      <c r="AW174" s="3" t="s">
        <v>104</v>
      </c>
      <c r="AX174" s="3" t="s">
        <v>104</v>
      </c>
    </row>
    <row r="175" spans="1:50" ht="15" customHeight="1" x14ac:dyDescent="0.3">
      <c r="A175" s="3" t="s">
        <v>51</v>
      </c>
      <c r="B175" s="3" t="s">
        <v>268</v>
      </c>
      <c r="D175" s="3" t="s">
        <v>104</v>
      </c>
      <c r="E175" s="3" t="s">
        <v>104</v>
      </c>
      <c r="F175" s="3" t="s">
        <v>104</v>
      </c>
      <c r="G175" s="3" t="s">
        <v>104</v>
      </c>
      <c r="H175" s="3" t="s">
        <v>104</v>
      </c>
      <c r="I175" s="3" t="s">
        <v>104</v>
      </c>
      <c r="J175" s="3" t="s">
        <v>104</v>
      </c>
      <c r="K175" s="3" t="s">
        <v>104</v>
      </c>
      <c r="L175" s="3" t="s">
        <v>104</v>
      </c>
      <c r="M175" s="3" t="s">
        <v>104</v>
      </c>
      <c r="N175" s="3" t="s">
        <v>104</v>
      </c>
      <c r="O175" s="3" t="s">
        <v>104</v>
      </c>
      <c r="P175" s="3" t="s">
        <v>104</v>
      </c>
      <c r="Q175" s="3" t="s">
        <v>104</v>
      </c>
      <c r="R175" s="3" t="s">
        <v>104</v>
      </c>
      <c r="S175" s="3" t="s">
        <v>104</v>
      </c>
      <c r="T175" s="3" t="s">
        <v>104</v>
      </c>
      <c r="U175" s="3" t="s">
        <v>104</v>
      </c>
      <c r="V175" s="3" t="s">
        <v>104</v>
      </c>
      <c r="W175" s="3" t="s">
        <v>104</v>
      </c>
      <c r="X175" s="3" t="s">
        <v>96</v>
      </c>
      <c r="Y175" s="3" t="s">
        <v>104</v>
      </c>
      <c r="Z175" s="3" t="s">
        <v>104</v>
      </c>
      <c r="AA175" s="3" t="s">
        <v>104</v>
      </c>
      <c r="AB175" s="3" t="s">
        <v>104</v>
      </c>
      <c r="AC175" s="3" t="s">
        <v>104</v>
      </c>
      <c r="AD175" s="3" t="s">
        <v>104</v>
      </c>
      <c r="AE175" s="3" t="s">
        <v>104</v>
      </c>
      <c r="AF175" s="3" t="s">
        <v>104</v>
      </c>
      <c r="AG175" s="3" t="s">
        <v>104</v>
      </c>
      <c r="AH175" s="3" t="s">
        <v>104</v>
      </c>
      <c r="AI175" s="3" t="s">
        <v>104</v>
      </c>
      <c r="AJ175" s="3" t="s">
        <v>104</v>
      </c>
      <c r="AK175" s="3" t="s">
        <v>104</v>
      </c>
      <c r="AL175" s="3" t="s">
        <v>104</v>
      </c>
      <c r="AM175" s="3" t="s">
        <v>104</v>
      </c>
      <c r="AN175" s="3" t="s">
        <v>104</v>
      </c>
      <c r="AO175" s="3" t="s">
        <v>104</v>
      </c>
      <c r="AP175" s="3" t="s">
        <v>104</v>
      </c>
      <c r="AQ175" s="3" t="s">
        <v>104</v>
      </c>
      <c r="AR175" s="3" t="s">
        <v>104</v>
      </c>
      <c r="AS175" s="3" t="s">
        <v>104</v>
      </c>
      <c r="AT175" s="3" t="s">
        <v>104</v>
      </c>
      <c r="AU175" s="3" t="s">
        <v>104</v>
      </c>
      <c r="AV175" s="3" t="s">
        <v>104</v>
      </c>
      <c r="AW175" s="3" t="s">
        <v>104</v>
      </c>
      <c r="AX175" s="3" t="s">
        <v>104</v>
      </c>
    </row>
    <row r="176" spans="1:50" ht="15" customHeight="1" x14ac:dyDescent="0.3">
      <c r="A176" s="3" t="s">
        <v>51</v>
      </c>
      <c r="B176" s="3" t="s">
        <v>269</v>
      </c>
      <c r="D176" s="3" t="s">
        <v>104</v>
      </c>
      <c r="E176" s="3" t="s">
        <v>104</v>
      </c>
      <c r="F176" s="3" t="s">
        <v>104</v>
      </c>
      <c r="G176" s="3" t="s">
        <v>104</v>
      </c>
      <c r="H176" s="3" t="s">
        <v>104</v>
      </c>
      <c r="I176" s="3" t="s">
        <v>104</v>
      </c>
      <c r="J176" s="3" t="s">
        <v>104</v>
      </c>
      <c r="K176" s="3" t="s">
        <v>104</v>
      </c>
      <c r="L176" s="3" t="s">
        <v>104</v>
      </c>
      <c r="M176" s="3" t="s">
        <v>104</v>
      </c>
      <c r="N176" s="3" t="s">
        <v>104</v>
      </c>
      <c r="O176" s="3" t="s">
        <v>104</v>
      </c>
      <c r="P176" s="3" t="s">
        <v>104</v>
      </c>
      <c r="Q176" s="3" t="s">
        <v>104</v>
      </c>
      <c r="R176" s="3" t="s">
        <v>104</v>
      </c>
      <c r="S176" s="3" t="s">
        <v>104</v>
      </c>
      <c r="T176" s="3" t="s">
        <v>104</v>
      </c>
      <c r="U176" s="3" t="s">
        <v>104</v>
      </c>
      <c r="V176" s="3" t="s">
        <v>104</v>
      </c>
      <c r="W176" s="3" t="s">
        <v>104</v>
      </c>
      <c r="X176" s="3" t="s">
        <v>96</v>
      </c>
      <c r="Y176" s="3" t="s">
        <v>104</v>
      </c>
      <c r="Z176" s="3" t="s">
        <v>104</v>
      </c>
      <c r="AA176" s="3" t="s">
        <v>104</v>
      </c>
      <c r="AB176" s="3" t="s">
        <v>104</v>
      </c>
      <c r="AC176" s="3" t="s">
        <v>104</v>
      </c>
      <c r="AD176" s="3" t="s">
        <v>104</v>
      </c>
      <c r="AE176" s="3" t="s">
        <v>104</v>
      </c>
      <c r="AF176" s="3" t="s">
        <v>104</v>
      </c>
      <c r="AG176" s="3" t="s">
        <v>104</v>
      </c>
      <c r="AH176" s="3" t="s">
        <v>104</v>
      </c>
      <c r="AI176" s="3" t="s">
        <v>104</v>
      </c>
      <c r="AJ176" s="3" t="s">
        <v>104</v>
      </c>
      <c r="AK176" s="3" t="s">
        <v>104</v>
      </c>
      <c r="AL176" s="3" t="s">
        <v>104</v>
      </c>
      <c r="AM176" s="3" t="s">
        <v>104</v>
      </c>
      <c r="AN176" s="3" t="s">
        <v>104</v>
      </c>
      <c r="AO176" s="3" t="s">
        <v>104</v>
      </c>
      <c r="AP176" s="3" t="s">
        <v>104</v>
      </c>
      <c r="AQ176" s="3" t="s">
        <v>104</v>
      </c>
      <c r="AR176" s="3" t="s">
        <v>104</v>
      </c>
      <c r="AS176" s="3" t="s">
        <v>104</v>
      </c>
      <c r="AT176" s="3" t="s">
        <v>104</v>
      </c>
      <c r="AU176" s="3" t="s">
        <v>104</v>
      </c>
      <c r="AV176" s="3" t="s">
        <v>104</v>
      </c>
      <c r="AW176" s="3" t="s">
        <v>104</v>
      </c>
      <c r="AX176" s="3" t="s">
        <v>104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C4C4-5B1F-41DB-8FBA-1340CCBEC4FB}">
  <dimension ref="A1:AX276"/>
  <sheetViews>
    <sheetView tabSelected="1" zoomScaleNormal="100" workbookViewId="0">
      <pane xSplit="1" topLeftCell="B1" activePane="topRight" state="frozen"/>
      <selection pane="topRight" activeCell="G13" sqref="G13"/>
    </sheetView>
  </sheetViews>
  <sheetFormatPr defaultColWidth="9.109375" defaultRowHeight="15" customHeight="1" x14ac:dyDescent="0.3"/>
  <cols>
    <col min="1" max="1" width="7.5546875" style="3" bestFit="1" customWidth="1"/>
    <col min="2" max="2" width="14.109375" style="3" bestFit="1" customWidth="1"/>
    <col min="3" max="3" width="10.109375" style="3" bestFit="1" customWidth="1"/>
    <col min="4" max="9" width="20.6640625" style="3" customWidth="1"/>
    <col min="10" max="10" width="25.6640625" style="3" customWidth="1"/>
    <col min="11" max="22" width="20.6640625" style="3" customWidth="1"/>
    <col min="23" max="23" width="30.6640625" style="3" customWidth="1"/>
    <col min="24" max="26" width="20.6640625" style="3" customWidth="1"/>
    <col min="27" max="27" width="24.88671875" style="3" customWidth="1"/>
    <col min="28" max="31" width="20.6640625" style="3" customWidth="1"/>
    <col min="32" max="32" width="26.109375" style="3" customWidth="1"/>
    <col min="33" max="33" width="24.5546875" style="3" customWidth="1"/>
    <col min="34" max="36" width="20.6640625" style="3" customWidth="1"/>
    <col min="37" max="37" width="26.6640625" style="3" customWidth="1"/>
    <col min="38" max="46" width="20.6640625" style="3" customWidth="1"/>
    <col min="47" max="47" width="25.5546875" style="3" customWidth="1"/>
    <col min="48" max="50" width="20.6640625" style="3" customWidth="1"/>
    <col min="51" max="16384" width="9.109375" style="3"/>
  </cols>
  <sheetData>
    <row r="1" spans="1:50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5</v>
      </c>
      <c r="B2" s="3" t="s">
        <v>281</v>
      </c>
      <c r="D2" s="3" t="s">
        <v>104</v>
      </c>
      <c r="E2" s="3">
        <v>200</v>
      </c>
      <c r="F2" s="3">
        <v>175</v>
      </c>
      <c r="G2" s="3" t="s">
        <v>104</v>
      </c>
      <c r="H2" s="3" t="s">
        <v>104</v>
      </c>
      <c r="I2" s="3" t="s">
        <v>104</v>
      </c>
      <c r="J2" s="3">
        <v>225</v>
      </c>
      <c r="K2" s="3">
        <v>150</v>
      </c>
      <c r="L2" s="3">
        <v>800</v>
      </c>
      <c r="M2" s="3">
        <v>900</v>
      </c>
      <c r="N2" s="3">
        <v>1000</v>
      </c>
      <c r="O2" s="3">
        <v>925</v>
      </c>
      <c r="P2" s="3">
        <v>1000</v>
      </c>
      <c r="Q2" s="3">
        <v>925</v>
      </c>
      <c r="R2" s="3">
        <v>200</v>
      </c>
      <c r="S2" s="3" t="s">
        <v>104</v>
      </c>
      <c r="T2" s="3" t="s">
        <v>104</v>
      </c>
      <c r="U2" s="3">
        <v>375</v>
      </c>
      <c r="V2" s="3">
        <v>575</v>
      </c>
      <c r="W2" s="3">
        <v>500</v>
      </c>
      <c r="X2" s="3">
        <v>575</v>
      </c>
      <c r="Y2" s="3">
        <v>500</v>
      </c>
      <c r="Z2" s="3">
        <v>375</v>
      </c>
      <c r="AA2" s="3">
        <v>375</v>
      </c>
      <c r="AB2" s="3">
        <v>900</v>
      </c>
      <c r="AC2" s="3" t="s">
        <v>104</v>
      </c>
      <c r="AD2" s="3">
        <v>150</v>
      </c>
      <c r="AE2" s="3">
        <v>950</v>
      </c>
      <c r="AF2" s="3">
        <v>1000</v>
      </c>
      <c r="AG2" s="3">
        <v>925</v>
      </c>
      <c r="AH2" s="3" t="s">
        <v>104</v>
      </c>
      <c r="AI2" s="3">
        <v>850</v>
      </c>
      <c r="AJ2" s="3">
        <v>1150</v>
      </c>
      <c r="AK2" s="3">
        <v>975</v>
      </c>
      <c r="AL2" s="3">
        <v>1075</v>
      </c>
      <c r="AM2" s="3">
        <v>1075</v>
      </c>
      <c r="AN2" s="3" t="s">
        <v>104</v>
      </c>
      <c r="AO2" s="3">
        <v>1075</v>
      </c>
      <c r="AP2" s="3" t="s">
        <v>104</v>
      </c>
      <c r="AQ2" s="3" t="s">
        <v>104</v>
      </c>
      <c r="AR2" s="3">
        <v>1000</v>
      </c>
      <c r="AS2" s="3">
        <v>925</v>
      </c>
      <c r="AT2" s="3">
        <v>800</v>
      </c>
      <c r="AU2" s="3" t="s">
        <v>104</v>
      </c>
      <c r="AV2" s="3">
        <v>850</v>
      </c>
      <c r="AW2" s="3">
        <v>900</v>
      </c>
      <c r="AX2" s="3">
        <v>1100</v>
      </c>
    </row>
    <row r="3" spans="1:50" ht="15" customHeight="1" x14ac:dyDescent="0.3">
      <c r="A3" s="3" t="s">
        <v>7</v>
      </c>
      <c r="B3" s="3" t="s">
        <v>282</v>
      </c>
      <c r="D3" s="3" t="s">
        <v>104</v>
      </c>
      <c r="E3" s="3">
        <v>150</v>
      </c>
      <c r="F3" s="3">
        <v>175</v>
      </c>
      <c r="G3" s="3" t="s">
        <v>104</v>
      </c>
      <c r="H3" s="3" t="s">
        <v>104</v>
      </c>
      <c r="I3" s="3" t="s">
        <v>104</v>
      </c>
      <c r="J3" s="3">
        <v>175</v>
      </c>
      <c r="K3" s="3">
        <v>125</v>
      </c>
      <c r="L3" s="3">
        <v>475</v>
      </c>
      <c r="M3" s="3">
        <v>525</v>
      </c>
      <c r="N3" s="3">
        <v>625</v>
      </c>
      <c r="O3" s="3">
        <v>575</v>
      </c>
      <c r="P3" s="3">
        <v>625</v>
      </c>
      <c r="Q3" s="3">
        <v>575</v>
      </c>
      <c r="R3" s="3">
        <v>200</v>
      </c>
      <c r="S3" s="3" t="s">
        <v>104</v>
      </c>
      <c r="T3" s="3" t="s">
        <v>104</v>
      </c>
      <c r="U3" s="3">
        <v>375</v>
      </c>
      <c r="V3" s="3">
        <v>525</v>
      </c>
      <c r="W3" s="3">
        <v>475</v>
      </c>
      <c r="X3" s="3">
        <v>525</v>
      </c>
      <c r="Y3" s="3">
        <v>475</v>
      </c>
      <c r="Z3" s="3">
        <v>375</v>
      </c>
      <c r="AA3" s="3">
        <v>375</v>
      </c>
      <c r="AB3" s="3">
        <v>525</v>
      </c>
      <c r="AC3" s="3" t="s">
        <v>104</v>
      </c>
      <c r="AD3" s="3">
        <v>150</v>
      </c>
      <c r="AE3" s="3">
        <v>600</v>
      </c>
      <c r="AF3" s="3">
        <v>625</v>
      </c>
      <c r="AG3" s="3">
        <v>575</v>
      </c>
      <c r="AH3" s="3" t="s">
        <v>104</v>
      </c>
      <c r="AI3" s="3">
        <v>525</v>
      </c>
      <c r="AJ3" s="3">
        <v>675</v>
      </c>
      <c r="AK3" s="3">
        <v>625</v>
      </c>
      <c r="AL3" s="3">
        <v>750</v>
      </c>
      <c r="AM3" s="3">
        <v>750</v>
      </c>
      <c r="AN3" s="3" t="s">
        <v>104</v>
      </c>
      <c r="AO3" s="3">
        <v>750</v>
      </c>
      <c r="AP3" s="3" t="s">
        <v>104</v>
      </c>
      <c r="AQ3" s="3" t="s">
        <v>104</v>
      </c>
      <c r="AR3" s="3">
        <v>625</v>
      </c>
      <c r="AS3" s="3">
        <v>575</v>
      </c>
      <c r="AT3" s="3">
        <v>475</v>
      </c>
      <c r="AU3" s="3" t="s">
        <v>104</v>
      </c>
      <c r="AV3" s="3">
        <v>525</v>
      </c>
      <c r="AW3" s="3">
        <v>525</v>
      </c>
      <c r="AX3" s="3">
        <v>775</v>
      </c>
    </row>
    <row r="4" spans="1:50" ht="15" customHeight="1" x14ac:dyDescent="0.3">
      <c r="A4" s="3" t="s">
        <v>7</v>
      </c>
      <c r="B4" s="3" t="s">
        <v>283</v>
      </c>
      <c r="D4" s="3" t="s">
        <v>104</v>
      </c>
      <c r="E4" s="3">
        <v>150</v>
      </c>
      <c r="F4" s="3">
        <v>175</v>
      </c>
      <c r="G4" s="3" t="s">
        <v>104</v>
      </c>
      <c r="H4" s="3" t="s">
        <v>104</v>
      </c>
      <c r="I4" s="3" t="s">
        <v>104</v>
      </c>
      <c r="J4" s="3">
        <v>175</v>
      </c>
      <c r="K4" s="3">
        <v>125</v>
      </c>
      <c r="L4" s="3">
        <v>475</v>
      </c>
      <c r="M4" s="3">
        <v>525</v>
      </c>
      <c r="N4" s="3">
        <v>625</v>
      </c>
      <c r="O4" s="3">
        <v>575</v>
      </c>
      <c r="P4" s="3">
        <v>625</v>
      </c>
      <c r="Q4" s="3">
        <v>575</v>
      </c>
      <c r="R4" s="3">
        <v>200</v>
      </c>
      <c r="S4" s="3" t="s">
        <v>104</v>
      </c>
      <c r="T4" s="3" t="s">
        <v>104</v>
      </c>
      <c r="U4" s="3">
        <v>375</v>
      </c>
      <c r="V4" s="3">
        <v>525</v>
      </c>
      <c r="W4" s="3">
        <v>475</v>
      </c>
      <c r="X4" s="3">
        <v>525</v>
      </c>
      <c r="Y4" s="3">
        <v>475</v>
      </c>
      <c r="Z4" s="3">
        <v>375</v>
      </c>
      <c r="AA4" s="3">
        <v>375</v>
      </c>
      <c r="AB4" s="3">
        <v>525</v>
      </c>
      <c r="AC4" s="3" t="s">
        <v>104</v>
      </c>
      <c r="AD4" s="3">
        <v>150</v>
      </c>
      <c r="AE4" s="3">
        <v>600</v>
      </c>
      <c r="AF4" s="3">
        <v>625</v>
      </c>
      <c r="AG4" s="3">
        <v>575</v>
      </c>
      <c r="AH4" s="3" t="s">
        <v>104</v>
      </c>
      <c r="AI4" s="3">
        <v>525</v>
      </c>
      <c r="AJ4" s="3">
        <v>675</v>
      </c>
      <c r="AK4" s="3">
        <v>625</v>
      </c>
      <c r="AL4" s="3">
        <v>750</v>
      </c>
      <c r="AM4" s="3">
        <v>750</v>
      </c>
      <c r="AN4" s="3" t="s">
        <v>104</v>
      </c>
      <c r="AO4" s="3">
        <v>750</v>
      </c>
      <c r="AP4" s="3" t="s">
        <v>104</v>
      </c>
      <c r="AQ4" s="3" t="s">
        <v>104</v>
      </c>
      <c r="AR4" s="3">
        <v>625</v>
      </c>
      <c r="AS4" s="3">
        <v>575</v>
      </c>
      <c r="AT4" s="3">
        <v>475</v>
      </c>
      <c r="AU4" s="3" t="s">
        <v>104</v>
      </c>
      <c r="AV4" s="3">
        <v>525</v>
      </c>
      <c r="AW4" s="3">
        <v>525</v>
      </c>
      <c r="AX4" s="3">
        <v>775</v>
      </c>
    </row>
    <row r="5" spans="1:50" ht="15" customHeight="1" x14ac:dyDescent="0.3">
      <c r="A5" s="3" t="s">
        <v>7</v>
      </c>
      <c r="B5" s="3" t="s">
        <v>284</v>
      </c>
      <c r="D5" s="3" t="s">
        <v>104</v>
      </c>
      <c r="E5" s="3">
        <v>150</v>
      </c>
      <c r="F5" s="3">
        <v>175</v>
      </c>
      <c r="G5" s="3" t="s">
        <v>104</v>
      </c>
      <c r="H5" s="3" t="s">
        <v>104</v>
      </c>
      <c r="I5" s="3" t="s">
        <v>104</v>
      </c>
      <c r="J5" s="3">
        <v>175</v>
      </c>
      <c r="K5" s="3">
        <v>125</v>
      </c>
      <c r="L5" s="3">
        <v>475</v>
      </c>
      <c r="M5" s="3">
        <v>525</v>
      </c>
      <c r="N5" s="3">
        <v>625</v>
      </c>
      <c r="O5" s="3">
        <v>575</v>
      </c>
      <c r="P5" s="3">
        <v>625</v>
      </c>
      <c r="Q5" s="3">
        <v>575</v>
      </c>
      <c r="R5" s="3">
        <v>200</v>
      </c>
      <c r="S5" s="3" t="s">
        <v>104</v>
      </c>
      <c r="T5" s="3" t="s">
        <v>104</v>
      </c>
      <c r="U5" s="3">
        <v>375</v>
      </c>
      <c r="V5" s="3">
        <v>525</v>
      </c>
      <c r="W5" s="3">
        <v>475</v>
      </c>
      <c r="X5" s="3">
        <v>525</v>
      </c>
      <c r="Y5" s="3">
        <v>475</v>
      </c>
      <c r="Z5" s="3">
        <v>375</v>
      </c>
      <c r="AA5" s="3">
        <v>375</v>
      </c>
      <c r="AB5" s="3">
        <v>525</v>
      </c>
      <c r="AC5" s="3" t="s">
        <v>104</v>
      </c>
      <c r="AD5" s="3">
        <v>150</v>
      </c>
      <c r="AE5" s="3">
        <v>600</v>
      </c>
      <c r="AF5" s="3">
        <v>625</v>
      </c>
      <c r="AG5" s="3">
        <v>575</v>
      </c>
      <c r="AH5" s="3" t="s">
        <v>104</v>
      </c>
      <c r="AI5" s="3">
        <v>525</v>
      </c>
      <c r="AJ5" s="3">
        <v>675</v>
      </c>
      <c r="AK5" s="3">
        <v>625</v>
      </c>
      <c r="AL5" s="3">
        <v>750</v>
      </c>
      <c r="AM5" s="3">
        <v>750</v>
      </c>
      <c r="AN5" s="3" t="s">
        <v>104</v>
      </c>
      <c r="AO5" s="3">
        <v>750</v>
      </c>
      <c r="AP5" s="3" t="s">
        <v>104</v>
      </c>
      <c r="AQ5" s="3" t="s">
        <v>104</v>
      </c>
      <c r="AR5" s="3">
        <v>625</v>
      </c>
      <c r="AS5" s="3">
        <v>575</v>
      </c>
      <c r="AT5" s="3">
        <v>475</v>
      </c>
      <c r="AU5" s="3" t="s">
        <v>104</v>
      </c>
      <c r="AV5" s="3">
        <v>525</v>
      </c>
      <c r="AW5" s="3">
        <v>525</v>
      </c>
      <c r="AX5" s="3">
        <v>775</v>
      </c>
    </row>
    <row r="6" spans="1:50" ht="15" customHeight="1" x14ac:dyDescent="0.3">
      <c r="A6" s="3" t="s">
        <v>7</v>
      </c>
      <c r="B6" s="3" t="s">
        <v>285</v>
      </c>
      <c r="D6" s="3" t="s">
        <v>104</v>
      </c>
      <c r="E6" s="3">
        <v>150</v>
      </c>
      <c r="F6" s="3">
        <v>175</v>
      </c>
      <c r="G6" s="3" t="s">
        <v>104</v>
      </c>
      <c r="H6" s="3" t="s">
        <v>104</v>
      </c>
      <c r="I6" s="3" t="s">
        <v>104</v>
      </c>
      <c r="J6" s="3">
        <v>175</v>
      </c>
      <c r="K6" s="3">
        <v>125</v>
      </c>
      <c r="L6" s="3">
        <v>600</v>
      </c>
      <c r="M6" s="3">
        <v>650</v>
      </c>
      <c r="N6" s="3">
        <v>750</v>
      </c>
      <c r="O6" s="3">
        <v>700</v>
      </c>
      <c r="P6" s="3">
        <v>750</v>
      </c>
      <c r="Q6" s="3">
        <v>700</v>
      </c>
      <c r="R6" s="3">
        <v>200</v>
      </c>
      <c r="S6" s="3" t="s">
        <v>104</v>
      </c>
      <c r="T6" s="3" t="s">
        <v>104</v>
      </c>
      <c r="U6" s="3">
        <v>425</v>
      </c>
      <c r="V6" s="3">
        <v>550</v>
      </c>
      <c r="W6" s="3">
        <v>525</v>
      </c>
      <c r="X6" s="3">
        <v>575</v>
      </c>
      <c r="Y6" s="3">
        <v>525</v>
      </c>
      <c r="Z6" s="3">
        <v>425</v>
      </c>
      <c r="AA6" s="3">
        <v>425</v>
      </c>
      <c r="AB6" s="3">
        <v>650</v>
      </c>
      <c r="AC6" s="3" t="s">
        <v>104</v>
      </c>
      <c r="AD6" s="3">
        <v>150</v>
      </c>
      <c r="AE6" s="3">
        <v>700</v>
      </c>
      <c r="AF6" s="3">
        <v>750</v>
      </c>
      <c r="AG6" s="3">
        <v>700</v>
      </c>
      <c r="AH6" s="3" t="s">
        <v>104</v>
      </c>
      <c r="AI6" s="3">
        <v>625</v>
      </c>
      <c r="AJ6" s="3">
        <v>775</v>
      </c>
      <c r="AK6" s="3">
        <v>725</v>
      </c>
      <c r="AL6" s="3">
        <v>850</v>
      </c>
      <c r="AM6" s="3">
        <v>850</v>
      </c>
      <c r="AN6" s="3" t="s">
        <v>104</v>
      </c>
      <c r="AO6" s="3">
        <v>850</v>
      </c>
      <c r="AP6" s="3" t="s">
        <v>104</v>
      </c>
      <c r="AQ6" s="3" t="s">
        <v>104</v>
      </c>
      <c r="AR6" s="3">
        <v>750</v>
      </c>
      <c r="AS6" s="3">
        <v>700</v>
      </c>
      <c r="AT6" s="3">
        <v>600</v>
      </c>
      <c r="AU6" s="3" t="s">
        <v>104</v>
      </c>
      <c r="AV6" s="3">
        <v>650</v>
      </c>
      <c r="AW6" s="3">
        <v>650</v>
      </c>
      <c r="AX6" s="3">
        <v>900</v>
      </c>
    </row>
    <row r="7" spans="1:50" ht="15" customHeight="1" x14ac:dyDescent="0.3">
      <c r="A7" s="3" t="s">
        <v>7</v>
      </c>
      <c r="B7" s="3" t="s">
        <v>286</v>
      </c>
      <c r="D7" s="3" t="s">
        <v>104</v>
      </c>
      <c r="E7" s="3">
        <v>150</v>
      </c>
      <c r="F7" s="3">
        <v>175</v>
      </c>
      <c r="G7" s="3" t="s">
        <v>104</v>
      </c>
      <c r="H7" s="3" t="s">
        <v>104</v>
      </c>
      <c r="I7" s="3" t="s">
        <v>104</v>
      </c>
      <c r="J7" s="3">
        <v>175</v>
      </c>
      <c r="K7" s="3">
        <v>125</v>
      </c>
      <c r="L7" s="3">
        <v>600</v>
      </c>
      <c r="M7" s="3">
        <v>650</v>
      </c>
      <c r="N7" s="3">
        <v>750</v>
      </c>
      <c r="O7" s="3">
        <v>700</v>
      </c>
      <c r="P7" s="3">
        <v>750</v>
      </c>
      <c r="Q7" s="3">
        <v>700</v>
      </c>
      <c r="R7" s="3">
        <v>200</v>
      </c>
      <c r="S7" s="3" t="s">
        <v>104</v>
      </c>
      <c r="T7" s="3" t="s">
        <v>104</v>
      </c>
      <c r="U7" s="3">
        <v>425</v>
      </c>
      <c r="V7" s="3">
        <v>550</v>
      </c>
      <c r="W7" s="3">
        <v>525</v>
      </c>
      <c r="X7" s="3">
        <v>575</v>
      </c>
      <c r="Y7" s="3">
        <v>525</v>
      </c>
      <c r="Z7" s="3">
        <v>425</v>
      </c>
      <c r="AA7" s="3">
        <v>425</v>
      </c>
      <c r="AB7" s="3">
        <v>650</v>
      </c>
      <c r="AC7" s="3" t="s">
        <v>104</v>
      </c>
      <c r="AD7" s="3">
        <v>150</v>
      </c>
      <c r="AE7" s="3">
        <v>700</v>
      </c>
      <c r="AF7" s="3">
        <v>750</v>
      </c>
      <c r="AG7" s="3">
        <v>700</v>
      </c>
      <c r="AH7" s="3" t="s">
        <v>104</v>
      </c>
      <c r="AI7" s="3">
        <v>625</v>
      </c>
      <c r="AJ7" s="3">
        <v>775</v>
      </c>
      <c r="AK7" s="3">
        <v>725</v>
      </c>
      <c r="AL7" s="3">
        <v>850</v>
      </c>
      <c r="AM7" s="3">
        <v>850</v>
      </c>
      <c r="AN7" s="3" t="s">
        <v>104</v>
      </c>
      <c r="AO7" s="3">
        <v>850</v>
      </c>
      <c r="AP7" s="3" t="s">
        <v>104</v>
      </c>
      <c r="AQ7" s="3" t="s">
        <v>104</v>
      </c>
      <c r="AR7" s="3">
        <v>750</v>
      </c>
      <c r="AS7" s="3">
        <v>700</v>
      </c>
      <c r="AT7" s="3">
        <v>600</v>
      </c>
      <c r="AU7" s="3" t="s">
        <v>104</v>
      </c>
      <c r="AV7" s="3">
        <v>650</v>
      </c>
      <c r="AW7" s="3">
        <v>650</v>
      </c>
      <c r="AX7" s="3">
        <v>900</v>
      </c>
    </row>
    <row r="8" spans="1:50" ht="15" customHeight="1" x14ac:dyDescent="0.3">
      <c r="A8" s="3" t="s">
        <v>7</v>
      </c>
      <c r="B8" s="3" t="s">
        <v>287</v>
      </c>
      <c r="D8" s="3" t="s">
        <v>104</v>
      </c>
      <c r="E8" s="3">
        <v>150</v>
      </c>
      <c r="F8" s="3">
        <v>175</v>
      </c>
      <c r="G8" s="3" t="s">
        <v>104</v>
      </c>
      <c r="H8" s="3" t="s">
        <v>104</v>
      </c>
      <c r="I8" s="3" t="s">
        <v>104</v>
      </c>
      <c r="J8" s="3">
        <v>175</v>
      </c>
      <c r="K8" s="3">
        <v>125</v>
      </c>
      <c r="L8" s="3">
        <v>600</v>
      </c>
      <c r="M8" s="3">
        <v>650</v>
      </c>
      <c r="N8" s="3">
        <v>750</v>
      </c>
      <c r="O8" s="3">
        <v>700</v>
      </c>
      <c r="P8" s="3">
        <v>750</v>
      </c>
      <c r="Q8" s="3">
        <v>700</v>
      </c>
      <c r="R8" s="3">
        <v>200</v>
      </c>
      <c r="S8" s="3" t="s">
        <v>104</v>
      </c>
      <c r="T8" s="3" t="s">
        <v>104</v>
      </c>
      <c r="U8" s="3">
        <v>425</v>
      </c>
      <c r="V8" s="3">
        <v>550</v>
      </c>
      <c r="W8" s="3">
        <v>525</v>
      </c>
      <c r="X8" s="3">
        <v>575</v>
      </c>
      <c r="Y8" s="3">
        <v>525</v>
      </c>
      <c r="Z8" s="3">
        <v>425</v>
      </c>
      <c r="AA8" s="3">
        <v>425</v>
      </c>
      <c r="AB8" s="3">
        <v>650</v>
      </c>
      <c r="AC8" s="3" t="s">
        <v>104</v>
      </c>
      <c r="AD8" s="3">
        <v>150</v>
      </c>
      <c r="AE8" s="3">
        <v>700</v>
      </c>
      <c r="AF8" s="3">
        <v>750</v>
      </c>
      <c r="AG8" s="3">
        <v>700</v>
      </c>
      <c r="AH8" s="3" t="s">
        <v>104</v>
      </c>
      <c r="AI8" s="3">
        <v>625</v>
      </c>
      <c r="AJ8" s="3">
        <v>775</v>
      </c>
      <c r="AK8" s="3">
        <v>725</v>
      </c>
      <c r="AL8" s="3">
        <v>850</v>
      </c>
      <c r="AM8" s="3">
        <v>850</v>
      </c>
      <c r="AN8" s="3" t="s">
        <v>104</v>
      </c>
      <c r="AO8" s="3">
        <v>850</v>
      </c>
      <c r="AP8" s="3" t="s">
        <v>104</v>
      </c>
      <c r="AQ8" s="3" t="s">
        <v>104</v>
      </c>
      <c r="AR8" s="3">
        <v>750</v>
      </c>
      <c r="AS8" s="3">
        <v>700</v>
      </c>
      <c r="AT8" s="3">
        <v>600</v>
      </c>
      <c r="AU8" s="3" t="s">
        <v>104</v>
      </c>
      <c r="AV8" s="3">
        <v>650</v>
      </c>
      <c r="AW8" s="3">
        <v>650</v>
      </c>
      <c r="AX8" s="3">
        <v>900</v>
      </c>
    </row>
    <row r="9" spans="1:50" ht="15" customHeight="1" x14ac:dyDescent="0.3">
      <c r="A9" s="3" t="s">
        <v>7</v>
      </c>
      <c r="B9" s="3" t="s">
        <v>288</v>
      </c>
      <c r="D9" s="3" t="s">
        <v>104</v>
      </c>
      <c r="E9" s="3">
        <v>150</v>
      </c>
      <c r="F9" s="3">
        <v>175</v>
      </c>
      <c r="G9" s="3" t="s">
        <v>104</v>
      </c>
      <c r="H9" s="3" t="s">
        <v>104</v>
      </c>
      <c r="I9" s="3" t="s">
        <v>104</v>
      </c>
      <c r="J9" s="3">
        <v>175</v>
      </c>
      <c r="K9" s="3">
        <v>125</v>
      </c>
      <c r="L9" s="3">
        <v>600</v>
      </c>
      <c r="M9" s="3">
        <v>650</v>
      </c>
      <c r="N9" s="3">
        <v>750</v>
      </c>
      <c r="O9" s="3">
        <v>700</v>
      </c>
      <c r="P9" s="3">
        <v>750</v>
      </c>
      <c r="Q9" s="3">
        <v>700</v>
      </c>
      <c r="R9" s="3">
        <v>200</v>
      </c>
      <c r="S9" s="3" t="s">
        <v>104</v>
      </c>
      <c r="T9" s="3" t="s">
        <v>104</v>
      </c>
      <c r="U9" s="3">
        <v>425</v>
      </c>
      <c r="V9" s="3">
        <v>550</v>
      </c>
      <c r="W9" s="3">
        <v>525</v>
      </c>
      <c r="X9" s="3">
        <v>575</v>
      </c>
      <c r="Y9" s="3">
        <v>525</v>
      </c>
      <c r="Z9" s="3">
        <v>425</v>
      </c>
      <c r="AA9" s="3">
        <v>425</v>
      </c>
      <c r="AB9" s="3">
        <v>650</v>
      </c>
      <c r="AC9" s="3" t="s">
        <v>104</v>
      </c>
      <c r="AD9" s="3">
        <v>150</v>
      </c>
      <c r="AE9" s="3">
        <v>700</v>
      </c>
      <c r="AF9" s="3">
        <v>750</v>
      </c>
      <c r="AG9" s="3">
        <v>700</v>
      </c>
      <c r="AH9" s="3" t="s">
        <v>104</v>
      </c>
      <c r="AI9" s="3">
        <v>625</v>
      </c>
      <c r="AJ9" s="3">
        <v>775</v>
      </c>
      <c r="AK9" s="3">
        <v>725</v>
      </c>
      <c r="AL9" s="3">
        <v>850</v>
      </c>
      <c r="AM9" s="3">
        <v>850</v>
      </c>
      <c r="AN9" s="3" t="s">
        <v>104</v>
      </c>
      <c r="AO9" s="3">
        <v>850</v>
      </c>
      <c r="AP9" s="3" t="s">
        <v>104</v>
      </c>
      <c r="AQ9" s="3" t="s">
        <v>104</v>
      </c>
      <c r="AR9" s="3">
        <v>750</v>
      </c>
      <c r="AS9" s="3">
        <v>700</v>
      </c>
      <c r="AT9" s="3">
        <v>600</v>
      </c>
      <c r="AU9" s="3" t="s">
        <v>104</v>
      </c>
      <c r="AV9" s="3">
        <v>650</v>
      </c>
      <c r="AW9" s="3">
        <v>650</v>
      </c>
      <c r="AX9" s="3">
        <v>900</v>
      </c>
    </row>
    <row r="10" spans="1:50" ht="15" customHeight="1" x14ac:dyDescent="0.3">
      <c r="A10" s="3" t="s">
        <v>7</v>
      </c>
      <c r="B10" s="3" t="s">
        <v>289</v>
      </c>
      <c r="D10" s="3" t="s">
        <v>104</v>
      </c>
      <c r="E10" s="3">
        <v>150</v>
      </c>
      <c r="F10" s="3">
        <v>175</v>
      </c>
      <c r="G10" s="3" t="s">
        <v>104</v>
      </c>
      <c r="H10" s="3" t="s">
        <v>104</v>
      </c>
      <c r="I10" s="3" t="s">
        <v>104</v>
      </c>
      <c r="J10" s="3">
        <v>175</v>
      </c>
      <c r="K10" s="3">
        <v>125</v>
      </c>
      <c r="L10" s="3">
        <v>600</v>
      </c>
      <c r="M10" s="3">
        <v>650</v>
      </c>
      <c r="N10" s="3">
        <v>750</v>
      </c>
      <c r="O10" s="3">
        <v>700</v>
      </c>
      <c r="P10" s="3">
        <v>750</v>
      </c>
      <c r="Q10" s="3">
        <v>700</v>
      </c>
      <c r="R10" s="3">
        <v>200</v>
      </c>
      <c r="S10" s="3" t="s">
        <v>104</v>
      </c>
      <c r="T10" s="3" t="s">
        <v>104</v>
      </c>
      <c r="U10" s="3">
        <v>425</v>
      </c>
      <c r="V10" s="3">
        <v>550</v>
      </c>
      <c r="W10" s="3">
        <v>525</v>
      </c>
      <c r="X10" s="3">
        <v>575</v>
      </c>
      <c r="Y10" s="3">
        <v>525</v>
      </c>
      <c r="Z10" s="3">
        <v>425</v>
      </c>
      <c r="AA10" s="3">
        <v>425</v>
      </c>
      <c r="AB10" s="3">
        <v>650</v>
      </c>
      <c r="AC10" s="3" t="s">
        <v>104</v>
      </c>
      <c r="AD10" s="3">
        <v>150</v>
      </c>
      <c r="AE10" s="3">
        <v>700</v>
      </c>
      <c r="AF10" s="3">
        <v>750</v>
      </c>
      <c r="AG10" s="3">
        <v>700</v>
      </c>
      <c r="AH10" s="3" t="s">
        <v>104</v>
      </c>
      <c r="AI10" s="3">
        <v>625</v>
      </c>
      <c r="AJ10" s="3">
        <v>775</v>
      </c>
      <c r="AK10" s="3">
        <v>725</v>
      </c>
      <c r="AL10" s="3">
        <v>850</v>
      </c>
      <c r="AM10" s="3">
        <v>850</v>
      </c>
      <c r="AN10" s="3" t="s">
        <v>104</v>
      </c>
      <c r="AO10" s="3">
        <v>850</v>
      </c>
      <c r="AP10" s="3" t="s">
        <v>104</v>
      </c>
      <c r="AQ10" s="3" t="s">
        <v>104</v>
      </c>
      <c r="AR10" s="3">
        <v>750</v>
      </c>
      <c r="AS10" s="3">
        <v>700</v>
      </c>
      <c r="AT10" s="3">
        <v>600</v>
      </c>
      <c r="AU10" s="3" t="s">
        <v>104</v>
      </c>
      <c r="AV10" s="3">
        <v>650</v>
      </c>
      <c r="AW10" s="3">
        <v>700</v>
      </c>
      <c r="AX10" s="3">
        <v>900</v>
      </c>
    </row>
    <row r="11" spans="1:50" ht="15" customHeight="1" x14ac:dyDescent="0.3">
      <c r="A11" s="3" t="s">
        <v>7</v>
      </c>
      <c r="B11" s="3" t="s">
        <v>290</v>
      </c>
      <c r="D11" s="3" t="s">
        <v>104</v>
      </c>
      <c r="E11" s="3">
        <v>150</v>
      </c>
      <c r="F11" s="3">
        <v>175</v>
      </c>
      <c r="G11" s="3" t="s">
        <v>104</v>
      </c>
      <c r="H11" s="3" t="s">
        <v>104</v>
      </c>
      <c r="I11" s="3" t="s">
        <v>104</v>
      </c>
      <c r="J11" s="3">
        <v>250</v>
      </c>
      <c r="K11" s="3">
        <v>150</v>
      </c>
      <c r="L11" s="3">
        <v>650</v>
      </c>
      <c r="M11" s="3">
        <v>700</v>
      </c>
      <c r="N11" s="3">
        <v>900</v>
      </c>
      <c r="O11" s="3">
        <v>750</v>
      </c>
      <c r="P11" s="3">
        <v>900</v>
      </c>
      <c r="Q11" s="3">
        <v>750</v>
      </c>
      <c r="R11" s="3">
        <v>200</v>
      </c>
      <c r="S11" s="3" t="s">
        <v>104</v>
      </c>
      <c r="T11" s="3" t="s">
        <v>104</v>
      </c>
      <c r="U11" s="3">
        <v>450</v>
      </c>
      <c r="V11" s="3">
        <v>650</v>
      </c>
      <c r="W11" s="3">
        <v>575</v>
      </c>
      <c r="X11" s="3">
        <v>650</v>
      </c>
      <c r="Y11" s="3">
        <v>600</v>
      </c>
      <c r="Z11" s="3">
        <v>450</v>
      </c>
      <c r="AA11" s="3">
        <v>450</v>
      </c>
      <c r="AB11" s="3">
        <v>700</v>
      </c>
      <c r="AC11" s="3" t="s">
        <v>104</v>
      </c>
      <c r="AD11" s="3">
        <v>150</v>
      </c>
      <c r="AE11" s="3">
        <v>750</v>
      </c>
      <c r="AF11" s="3">
        <v>850</v>
      </c>
      <c r="AG11" s="3">
        <v>900</v>
      </c>
      <c r="AH11" s="3" t="s">
        <v>104</v>
      </c>
      <c r="AI11" s="3">
        <v>675</v>
      </c>
      <c r="AJ11" s="3">
        <v>875</v>
      </c>
      <c r="AK11" s="3">
        <v>800</v>
      </c>
      <c r="AL11" s="3">
        <v>1000</v>
      </c>
      <c r="AM11" s="3">
        <v>1000</v>
      </c>
      <c r="AN11" s="3" t="s">
        <v>104</v>
      </c>
      <c r="AO11" s="3">
        <v>1000</v>
      </c>
      <c r="AP11" s="3" t="s">
        <v>104</v>
      </c>
      <c r="AQ11" s="3" t="s">
        <v>104</v>
      </c>
      <c r="AR11" s="3">
        <v>850</v>
      </c>
      <c r="AS11" s="3">
        <v>900</v>
      </c>
      <c r="AT11" s="3">
        <v>650</v>
      </c>
      <c r="AU11" s="3" t="s">
        <v>104</v>
      </c>
      <c r="AV11" s="3">
        <v>700</v>
      </c>
      <c r="AW11" s="3">
        <v>700</v>
      </c>
      <c r="AX11" s="3">
        <v>950</v>
      </c>
    </row>
    <row r="12" spans="1:50" ht="15" customHeight="1" x14ac:dyDescent="0.3">
      <c r="A12" s="3" t="s">
        <v>7</v>
      </c>
      <c r="B12" s="3" t="s">
        <v>291</v>
      </c>
      <c r="D12" s="3" t="s">
        <v>104</v>
      </c>
      <c r="E12" s="3">
        <v>150</v>
      </c>
      <c r="F12" s="3">
        <v>175</v>
      </c>
      <c r="G12" s="3" t="s">
        <v>104</v>
      </c>
      <c r="H12" s="3" t="s">
        <v>104</v>
      </c>
      <c r="I12" s="3" t="s">
        <v>104</v>
      </c>
      <c r="J12" s="3">
        <v>250</v>
      </c>
      <c r="K12" s="3">
        <v>150</v>
      </c>
      <c r="L12" s="3">
        <v>650</v>
      </c>
      <c r="M12" s="3">
        <v>700</v>
      </c>
      <c r="N12" s="3">
        <v>900</v>
      </c>
      <c r="O12" s="3">
        <v>750</v>
      </c>
      <c r="P12" s="3">
        <v>900</v>
      </c>
      <c r="Q12" s="3">
        <v>750</v>
      </c>
      <c r="R12" s="3">
        <v>200</v>
      </c>
      <c r="S12" s="3" t="s">
        <v>104</v>
      </c>
      <c r="T12" s="3" t="s">
        <v>104</v>
      </c>
      <c r="U12" s="3">
        <v>450</v>
      </c>
      <c r="V12" s="3">
        <v>650</v>
      </c>
      <c r="W12" s="3">
        <v>575</v>
      </c>
      <c r="X12" s="3">
        <v>650</v>
      </c>
      <c r="Y12" s="3">
        <v>600</v>
      </c>
      <c r="Z12" s="3">
        <v>450</v>
      </c>
      <c r="AA12" s="3">
        <v>450</v>
      </c>
      <c r="AB12" s="3">
        <v>700</v>
      </c>
      <c r="AC12" s="3" t="s">
        <v>104</v>
      </c>
      <c r="AD12" s="3">
        <v>150</v>
      </c>
      <c r="AE12" s="3">
        <v>750</v>
      </c>
      <c r="AF12" s="3">
        <v>850</v>
      </c>
      <c r="AG12" s="3">
        <v>900</v>
      </c>
      <c r="AH12" s="3" t="s">
        <v>104</v>
      </c>
      <c r="AI12" s="3">
        <v>675</v>
      </c>
      <c r="AJ12" s="3">
        <v>875</v>
      </c>
      <c r="AK12" s="3">
        <v>800</v>
      </c>
      <c r="AL12" s="3">
        <v>1000</v>
      </c>
      <c r="AM12" s="3">
        <v>1000</v>
      </c>
      <c r="AN12" s="3" t="s">
        <v>104</v>
      </c>
      <c r="AO12" s="3">
        <v>1000</v>
      </c>
      <c r="AP12" s="3" t="s">
        <v>104</v>
      </c>
      <c r="AQ12" s="3" t="s">
        <v>104</v>
      </c>
      <c r="AR12" s="3">
        <v>850</v>
      </c>
      <c r="AS12" s="3">
        <v>900</v>
      </c>
      <c r="AT12" s="3">
        <v>650</v>
      </c>
      <c r="AU12" s="3" t="s">
        <v>104</v>
      </c>
      <c r="AV12" s="3">
        <v>700</v>
      </c>
      <c r="AW12" s="3">
        <v>700</v>
      </c>
      <c r="AX12" s="3">
        <v>950</v>
      </c>
    </row>
    <row r="13" spans="1:50" ht="15" customHeight="1" x14ac:dyDescent="0.3">
      <c r="A13" s="3" t="s">
        <v>7</v>
      </c>
      <c r="B13" s="3" t="s">
        <v>292</v>
      </c>
      <c r="D13" s="3" t="s">
        <v>104</v>
      </c>
      <c r="E13" s="3">
        <v>150</v>
      </c>
      <c r="F13" s="3">
        <v>175</v>
      </c>
      <c r="G13" s="3" t="s">
        <v>104</v>
      </c>
      <c r="H13" s="3" t="s">
        <v>104</v>
      </c>
      <c r="I13" s="3" t="s">
        <v>104</v>
      </c>
      <c r="J13" s="3">
        <v>250</v>
      </c>
      <c r="K13" s="3">
        <v>150</v>
      </c>
      <c r="L13" s="3">
        <v>650</v>
      </c>
      <c r="M13" s="3">
        <v>700</v>
      </c>
      <c r="N13" s="3">
        <v>900</v>
      </c>
      <c r="O13" s="3">
        <v>750</v>
      </c>
      <c r="P13" s="3">
        <v>900</v>
      </c>
      <c r="Q13" s="3">
        <v>750</v>
      </c>
      <c r="R13" s="3">
        <v>200</v>
      </c>
      <c r="S13" s="3" t="s">
        <v>104</v>
      </c>
      <c r="T13" s="3" t="s">
        <v>104</v>
      </c>
      <c r="U13" s="3">
        <v>450</v>
      </c>
      <c r="V13" s="3">
        <v>650</v>
      </c>
      <c r="W13" s="3">
        <v>575</v>
      </c>
      <c r="X13" s="3">
        <v>650</v>
      </c>
      <c r="Y13" s="3">
        <v>600</v>
      </c>
      <c r="Z13" s="3">
        <v>450</v>
      </c>
      <c r="AA13" s="3">
        <v>450</v>
      </c>
      <c r="AB13" s="3">
        <v>700</v>
      </c>
      <c r="AC13" s="3" t="s">
        <v>104</v>
      </c>
      <c r="AD13" s="3">
        <v>150</v>
      </c>
      <c r="AE13" s="3">
        <v>750</v>
      </c>
      <c r="AF13" s="3">
        <v>850</v>
      </c>
      <c r="AG13" s="3">
        <v>900</v>
      </c>
      <c r="AH13" s="3" t="s">
        <v>104</v>
      </c>
      <c r="AI13" s="3">
        <v>675</v>
      </c>
      <c r="AJ13" s="3">
        <v>875</v>
      </c>
      <c r="AK13" s="3">
        <v>800</v>
      </c>
      <c r="AL13" s="3">
        <v>1000</v>
      </c>
      <c r="AM13" s="3">
        <v>1000</v>
      </c>
      <c r="AN13" s="3" t="s">
        <v>104</v>
      </c>
      <c r="AO13" s="3">
        <v>1000</v>
      </c>
      <c r="AP13" s="3" t="s">
        <v>104</v>
      </c>
      <c r="AQ13" s="3" t="s">
        <v>104</v>
      </c>
      <c r="AR13" s="3">
        <v>850</v>
      </c>
      <c r="AS13" s="3">
        <v>900</v>
      </c>
      <c r="AT13" s="3">
        <v>650</v>
      </c>
      <c r="AU13" s="3" t="s">
        <v>104</v>
      </c>
      <c r="AV13" s="3">
        <v>700</v>
      </c>
      <c r="AW13" s="3">
        <v>700</v>
      </c>
      <c r="AX13" s="3">
        <v>950</v>
      </c>
    </row>
    <row r="14" spans="1:50" ht="15" customHeight="1" x14ac:dyDescent="0.3">
      <c r="A14" s="3" t="s">
        <v>7</v>
      </c>
      <c r="B14" s="3" t="s">
        <v>293</v>
      </c>
      <c r="D14" s="3" t="s">
        <v>104</v>
      </c>
      <c r="E14" s="3">
        <v>150</v>
      </c>
      <c r="F14" s="3">
        <v>175</v>
      </c>
      <c r="G14" s="3" t="s">
        <v>104</v>
      </c>
      <c r="H14" s="3" t="s">
        <v>104</v>
      </c>
      <c r="I14" s="3" t="s">
        <v>104</v>
      </c>
      <c r="J14" s="3">
        <v>250</v>
      </c>
      <c r="K14" s="3">
        <v>150</v>
      </c>
      <c r="L14" s="3">
        <v>650</v>
      </c>
      <c r="M14" s="3">
        <v>700</v>
      </c>
      <c r="N14" s="3">
        <v>900</v>
      </c>
      <c r="O14" s="3">
        <v>750</v>
      </c>
      <c r="P14" s="3">
        <v>900</v>
      </c>
      <c r="Q14" s="3">
        <v>750</v>
      </c>
      <c r="R14" s="3">
        <v>200</v>
      </c>
      <c r="S14" s="3" t="s">
        <v>104</v>
      </c>
      <c r="T14" s="3" t="s">
        <v>104</v>
      </c>
      <c r="U14" s="3">
        <v>450</v>
      </c>
      <c r="V14" s="3">
        <v>650</v>
      </c>
      <c r="W14" s="3">
        <v>575</v>
      </c>
      <c r="X14" s="3">
        <v>650</v>
      </c>
      <c r="Y14" s="3">
        <v>600</v>
      </c>
      <c r="Z14" s="3">
        <v>450</v>
      </c>
      <c r="AA14" s="3">
        <v>450</v>
      </c>
      <c r="AB14" s="3">
        <v>700</v>
      </c>
      <c r="AC14" s="3" t="s">
        <v>104</v>
      </c>
      <c r="AD14" s="3">
        <v>150</v>
      </c>
      <c r="AE14" s="3">
        <v>750</v>
      </c>
      <c r="AF14" s="3">
        <v>850</v>
      </c>
      <c r="AG14" s="3">
        <v>900</v>
      </c>
      <c r="AH14" s="3" t="s">
        <v>104</v>
      </c>
      <c r="AI14" s="3">
        <v>675</v>
      </c>
      <c r="AJ14" s="3">
        <v>875</v>
      </c>
      <c r="AK14" s="3">
        <v>800</v>
      </c>
      <c r="AL14" s="3">
        <v>1000</v>
      </c>
      <c r="AM14" s="3">
        <v>1000</v>
      </c>
      <c r="AN14" s="3" t="s">
        <v>104</v>
      </c>
      <c r="AO14" s="3">
        <v>1000</v>
      </c>
      <c r="AP14" s="3" t="s">
        <v>104</v>
      </c>
      <c r="AQ14" s="3" t="s">
        <v>104</v>
      </c>
      <c r="AR14" s="3">
        <v>850</v>
      </c>
      <c r="AS14" s="3">
        <v>900</v>
      </c>
      <c r="AT14" s="3">
        <v>650</v>
      </c>
      <c r="AU14" s="3" t="s">
        <v>104</v>
      </c>
      <c r="AV14" s="3">
        <v>700</v>
      </c>
      <c r="AW14" s="3">
        <v>700</v>
      </c>
      <c r="AX14" s="3">
        <v>950</v>
      </c>
    </row>
    <row r="15" spans="1:50" ht="15" customHeight="1" x14ac:dyDescent="0.3">
      <c r="A15" s="3" t="s">
        <v>7</v>
      </c>
      <c r="B15" s="3" t="s">
        <v>294</v>
      </c>
      <c r="D15" s="3" t="s">
        <v>104</v>
      </c>
      <c r="E15" s="3">
        <v>150</v>
      </c>
      <c r="F15" s="3">
        <v>175</v>
      </c>
      <c r="G15" s="3" t="s">
        <v>104</v>
      </c>
      <c r="H15" s="3" t="s">
        <v>104</v>
      </c>
      <c r="I15" s="3" t="s">
        <v>104</v>
      </c>
      <c r="J15" s="3">
        <v>250</v>
      </c>
      <c r="K15" s="3">
        <v>150</v>
      </c>
      <c r="L15" s="3">
        <v>650</v>
      </c>
      <c r="M15" s="3">
        <v>700</v>
      </c>
      <c r="N15" s="3">
        <v>900</v>
      </c>
      <c r="O15" s="3">
        <v>750</v>
      </c>
      <c r="P15" s="3">
        <v>900</v>
      </c>
      <c r="Q15" s="3">
        <v>750</v>
      </c>
      <c r="R15" s="3">
        <v>200</v>
      </c>
      <c r="S15" s="3" t="s">
        <v>104</v>
      </c>
      <c r="T15" s="3" t="s">
        <v>104</v>
      </c>
      <c r="U15" s="3">
        <v>450</v>
      </c>
      <c r="V15" s="3">
        <v>650</v>
      </c>
      <c r="W15" s="3">
        <v>575</v>
      </c>
      <c r="X15" s="3">
        <v>650</v>
      </c>
      <c r="Y15" s="3">
        <v>600</v>
      </c>
      <c r="Z15" s="3">
        <v>450</v>
      </c>
      <c r="AA15" s="3">
        <v>450</v>
      </c>
      <c r="AB15" s="3">
        <v>700</v>
      </c>
      <c r="AC15" s="3" t="s">
        <v>104</v>
      </c>
      <c r="AD15" s="3">
        <v>150</v>
      </c>
      <c r="AE15" s="3">
        <v>750</v>
      </c>
      <c r="AF15" s="3">
        <v>850</v>
      </c>
      <c r="AG15" s="3">
        <v>900</v>
      </c>
      <c r="AH15" s="3" t="s">
        <v>104</v>
      </c>
      <c r="AI15" s="3">
        <v>675</v>
      </c>
      <c r="AJ15" s="3">
        <v>875</v>
      </c>
      <c r="AK15" s="3">
        <v>800</v>
      </c>
      <c r="AL15" s="3">
        <v>1000</v>
      </c>
      <c r="AM15" s="3">
        <v>1000</v>
      </c>
      <c r="AN15" s="3" t="s">
        <v>104</v>
      </c>
      <c r="AO15" s="3">
        <v>1000</v>
      </c>
      <c r="AP15" s="3" t="s">
        <v>104</v>
      </c>
      <c r="AQ15" s="3" t="s">
        <v>104</v>
      </c>
      <c r="AR15" s="3">
        <v>850</v>
      </c>
      <c r="AS15" s="3">
        <v>900</v>
      </c>
      <c r="AT15" s="3">
        <v>650</v>
      </c>
      <c r="AU15" s="3" t="s">
        <v>104</v>
      </c>
      <c r="AV15" s="3">
        <v>700</v>
      </c>
      <c r="AW15" s="3">
        <v>700</v>
      </c>
      <c r="AX15" s="3">
        <v>950</v>
      </c>
    </row>
    <row r="16" spans="1:50" ht="15" customHeight="1" x14ac:dyDescent="0.3">
      <c r="A16" s="3" t="s">
        <v>7</v>
      </c>
      <c r="B16" s="3" t="s">
        <v>144</v>
      </c>
      <c r="D16" s="3" t="s">
        <v>104</v>
      </c>
      <c r="E16" s="3">
        <v>150</v>
      </c>
      <c r="F16" s="3">
        <v>175</v>
      </c>
      <c r="G16" s="3" t="s">
        <v>104</v>
      </c>
      <c r="H16" s="3" t="s">
        <v>104</v>
      </c>
      <c r="I16" s="3" t="s">
        <v>104</v>
      </c>
      <c r="J16" s="3">
        <v>250</v>
      </c>
      <c r="K16" s="3">
        <v>150</v>
      </c>
      <c r="L16" s="3">
        <v>650</v>
      </c>
      <c r="M16" s="3">
        <v>700</v>
      </c>
      <c r="N16" s="3">
        <v>900</v>
      </c>
      <c r="O16" s="3">
        <v>750</v>
      </c>
      <c r="P16" s="3">
        <v>900</v>
      </c>
      <c r="Q16" s="3">
        <v>750</v>
      </c>
      <c r="R16" s="3">
        <v>200</v>
      </c>
      <c r="S16" s="3" t="s">
        <v>104</v>
      </c>
      <c r="T16" s="3" t="s">
        <v>104</v>
      </c>
      <c r="U16" s="3">
        <v>450</v>
      </c>
      <c r="V16" s="3">
        <v>650</v>
      </c>
      <c r="W16" s="3">
        <v>575</v>
      </c>
      <c r="X16" s="3">
        <v>650</v>
      </c>
      <c r="Y16" s="3">
        <v>600</v>
      </c>
      <c r="Z16" s="3">
        <v>450</v>
      </c>
      <c r="AA16" s="3">
        <v>450</v>
      </c>
      <c r="AB16" s="3">
        <v>700</v>
      </c>
      <c r="AC16" s="3" t="s">
        <v>104</v>
      </c>
      <c r="AD16" s="3">
        <v>150</v>
      </c>
      <c r="AE16" s="3">
        <v>750</v>
      </c>
      <c r="AF16" s="3">
        <v>850</v>
      </c>
      <c r="AG16" s="3">
        <v>900</v>
      </c>
      <c r="AH16" s="3" t="s">
        <v>104</v>
      </c>
      <c r="AI16" s="3">
        <v>675</v>
      </c>
      <c r="AJ16" s="3">
        <v>875</v>
      </c>
      <c r="AK16" s="3">
        <v>800</v>
      </c>
      <c r="AL16" s="3">
        <v>1000</v>
      </c>
      <c r="AM16" s="3">
        <v>1000</v>
      </c>
      <c r="AN16" s="3" t="s">
        <v>104</v>
      </c>
      <c r="AO16" s="3">
        <v>1000</v>
      </c>
      <c r="AP16" s="3" t="s">
        <v>104</v>
      </c>
      <c r="AQ16" s="3" t="s">
        <v>104</v>
      </c>
      <c r="AR16" s="3">
        <v>850</v>
      </c>
      <c r="AS16" s="3">
        <v>900</v>
      </c>
      <c r="AT16" s="3">
        <v>650</v>
      </c>
      <c r="AU16" s="3" t="s">
        <v>104</v>
      </c>
      <c r="AV16" s="3">
        <v>700</v>
      </c>
      <c r="AW16" s="3">
        <v>700</v>
      </c>
      <c r="AX16" s="3">
        <v>950</v>
      </c>
    </row>
    <row r="17" spans="1:50" ht="15" customHeight="1" x14ac:dyDescent="0.3">
      <c r="A17" s="3" t="s">
        <v>7</v>
      </c>
      <c r="B17" s="3" t="s">
        <v>295</v>
      </c>
      <c r="D17" s="3" t="s">
        <v>104</v>
      </c>
      <c r="E17" s="3">
        <v>150</v>
      </c>
      <c r="F17" s="3">
        <v>175</v>
      </c>
      <c r="G17" s="3" t="s">
        <v>104</v>
      </c>
      <c r="H17" s="3" t="s">
        <v>104</v>
      </c>
      <c r="I17" s="3" t="s">
        <v>104</v>
      </c>
      <c r="J17" s="3">
        <v>250</v>
      </c>
      <c r="K17" s="3">
        <v>150</v>
      </c>
      <c r="L17" s="3">
        <v>650</v>
      </c>
      <c r="M17" s="3">
        <v>700</v>
      </c>
      <c r="N17" s="3">
        <v>900</v>
      </c>
      <c r="O17" s="3">
        <v>750</v>
      </c>
      <c r="P17" s="3">
        <v>900</v>
      </c>
      <c r="Q17" s="3">
        <v>750</v>
      </c>
      <c r="R17" s="3">
        <v>200</v>
      </c>
      <c r="S17" s="3" t="s">
        <v>104</v>
      </c>
      <c r="T17" s="3" t="s">
        <v>104</v>
      </c>
      <c r="U17" s="3">
        <v>450</v>
      </c>
      <c r="V17" s="3">
        <v>650</v>
      </c>
      <c r="W17" s="3">
        <v>575</v>
      </c>
      <c r="X17" s="3">
        <v>650</v>
      </c>
      <c r="Y17" s="3">
        <v>600</v>
      </c>
      <c r="Z17" s="3">
        <v>450</v>
      </c>
      <c r="AA17" s="3">
        <v>450</v>
      </c>
      <c r="AB17" s="3">
        <v>700</v>
      </c>
      <c r="AC17" s="3" t="s">
        <v>104</v>
      </c>
      <c r="AD17" s="3">
        <v>150</v>
      </c>
      <c r="AE17" s="3">
        <v>750</v>
      </c>
      <c r="AF17" s="3">
        <v>850</v>
      </c>
      <c r="AG17" s="3">
        <v>900</v>
      </c>
      <c r="AH17" s="3" t="s">
        <v>104</v>
      </c>
      <c r="AI17" s="3">
        <v>675</v>
      </c>
      <c r="AJ17" s="3">
        <v>875</v>
      </c>
      <c r="AK17" s="3">
        <v>800</v>
      </c>
      <c r="AL17" s="3">
        <v>1000</v>
      </c>
      <c r="AM17" s="3">
        <v>1000</v>
      </c>
      <c r="AN17" s="3" t="s">
        <v>104</v>
      </c>
      <c r="AO17" s="3">
        <v>1000</v>
      </c>
      <c r="AP17" s="3" t="s">
        <v>104</v>
      </c>
      <c r="AQ17" s="3" t="s">
        <v>104</v>
      </c>
      <c r="AR17" s="3">
        <v>850</v>
      </c>
      <c r="AS17" s="3">
        <v>900</v>
      </c>
      <c r="AT17" s="3">
        <v>650</v>
      </c>
      <c r="AU17" s="3" t="s">
        <v>104</v>
      </c>
      <c r="AV17" s="3">
        <v>700</v>
      </c>
      <c r="AW17" s="3">
        <v>700</v>
      </c>
      <c r="AX17" s="3">
        <v>950</v>
      </c>
    </row>
    <row r="18" spans="1:50" ht="15" customHeight="1" x14ac:dyDescent="0.3">
      <c r="A18" s="3" t="s">
        <v>8</v>
      </c>
      <c r="B18" s="3" t="s">
        <v>110</v>
      </c>
      <c r="D18" s="3" t="s">
        <v>104</v>
      </c>
      <c r="E18" s="3">
        <v>150</v>
      </c>
      <c r="F18" s="3">
        <v>175</v>
      </c>
      <c r="G18" s="3" t="s">
        <v>104</v>
      </c>
      <c r="H18" s="3" t="s">
        <v>104</v>
      </c>
      <c r="I18" s="3" t="s">
        <v>104</v>
      </c>
      <c r="J18" s="3">
        <v>175</v>
      </c>
      <c r="K18" s="3">
        <v>125</v>
      </c>
      <c r="L18" s="3">
        <v>525</v>
      </c>
      <c r="M18" s="3">
        <v>600</v>
      </c>
      <c r="N18" s="3">
        <v>675</v>
      </c>
      <c r="O18" s="3">
        <v>625</v>
      </c>
      <c r="P18" s="3">
        <v>675</v>
      </c>
      <c r="Q18" s="3">
        <v>625</v>
      </c>
      <c r="R18" s="3">
        <v>200</v>
      </c>
      <c r="S18" s="3" t="s">
        <v>104</v>
      </c>
      <c r="T18" s="3" t="s">
        <v>104</v>
      </c>
      <c r="U18" s="3">
        <v>425</v>
      </c>
      <c r="V18" s="3">
        <v>575</v>
      </c>
      <c r="W18" s="3">
        <v>525</v>
      </c>
      <c r="X18" s="3">
        <v>575</v>
      </c>
      <c r="Y18" s="3">
        <v>525</v>
      </c>
      <c r="Z18" s="3">
        <v>425</v>
      </c>
      <c r="AA18" s="3">
        <v>425</v>
      </c>
      <c r="AB18" s="3">
        <v>600</v>
      </c>
      <c r="AC18" s="3" t="s">
        <v>104</v>
      </c>
      <c r="AD18" s="3">
        <v>150</v>
      </c>
      <c r="AE18" s="3">
        <v>650</v>
      </c>
      <c r="AF18" s="3">
        <v>675</v>
      </c>
      <c r="AG18" s="3">
        <v>625</v>
      </c>
      <c r="AH18" s="3" t="s">
        <v>104</v>
      </c>
      <c r="AI18" s="3">
        <v>550</v>
      </c>
      <c r="AJ18" s="3">
        <v>700</v>
      </c>
      <c r="AK18" s="3">
        <v>650</v>
      </c>
      <c r="AL18" s="3">
        <v>825</v>
      </c>
      <c r="AM18" s="3">
        <v>825</v>
      </c>
      <c r="AN18" s="3" t="s">
        <v>104</v>
      </c>
      <c r="AO18" s="3">
        <v>825</v>
      </c>
      <c r="AP18" s="3" t="s">
        <v>104</v>
      </c>
      <c r="AQ18" s="3" t="s">
        <v>104</v>
      </c>
      <c r="AR18" s="3">
        <v>675</v>
      </c>
      <c r="AS18" s="3">
        <v>625</v>
      </c>
      <c r="AT18" s="3">
        <v>525</v>
      </c>
      <c r="AU18" s="3" t="s">
        <v>104</v>
      </c>
      <c r="AV18" s="3">
        <v>600</v>
      </c>
      <c r="AW18" s="3">
        <v>600</v>
      </c>
      <c r="AX18" s="3">
        <v>850</v>
      </c>
    </row>
    <row r="19" spans="1:50" ht="15" customHeight="1" x14ac:dyDescent="0.3">
      <c r="A19" s="3" t="s">
        <v>8</v>
      </c>
      <c r="B19" s="3" t="s">
        <v>132</v>
      </c>
      <c r="D19" s="3" t="s">
        <v>104</v>
      </c>
      <c r="E19" s="3">
        <v>150</v>
      </c>
      <c r="F19" s="3">
        <v>175</v>
      </c>
      <c r="G19" s="3" t="s">
        <v>104</v>
      </c>
      <c r="H19" s="3" t="s">
        <v>104</v>
      </c>
      <c r="I19" s="3" t="s">
        <v>104</v>
      </c>
      <c r="J19" s="3">
        <v>175</v>
      </c>
      <c r="K19" s="3">
        <v>125</v>
      </c>
      <c r="L19" s="3">
        <v>525</v>
      </c>
      <c r="M19" s="3">
        <v>600</v>
      </c>
      <c r="N19" s="3">
        <v>675</v>
      </c>
      <c r="O19" s="3">
        <v>625</v>
      </c>
      <c r="P19" s="3">
        <v>675</v>
      </c>
      <c r="Q19" s="3">
        <v>625</v>
      </c>
      <c r="R19" s="3">
        <v>200</v>
      </c>
      <c r="S19" s="3" t="s">
        <v>104</v>
      </c>
      <c r="T19" s="3" t="s">
        <v>104</v>
      </c>
      <c r="U19" s="3">
        <v>425</v>
      </c>
      <c r="V19" s="3">
        <v>575</v>
      </c>
      <c r="W19" s="3">
        <v>525</v>
      </c>
      <c r="X19" s="3">
        <v>575</v>
      </c>
      <c r="Y19" s="3">
        <v>525</v>
      </c>
      <c r="Z19" s="3">
        <v>425</v>
      </c>
      <c r="AA19" s="3">
        <v>425</v>
      </c>
      <c r="AB19" s="3">
        <v>600</v>
      </c>
      <c r="AC19" s="3" t="s">
        <v>104</v>
      </c>
      <c r="AD19" s="3">
        <v>150</v>
      </c>
      <c r="AE19" s="3">
        <v>650</v>
      </c>
      <c r="AF19" s="3">
        <v>675</v>
      </c>
      <c r="AG19" s="3">
        <v>625</v>
      </c>
      <c r="AH19" s="3" t="s">
        <v>104</v>
      </c>
      <c r="AI19" s="3">
        <v>550</v>
      </c>
      <c r="AJ19" s="3">
        <v>700</v>
      </c>
      <c r="AK19" s="3">
        <v>650</v>
      </c>
      <c r="AL19" s="3">
        <v>825</v>
      </c>
      <c r="AM19" s="3">
        <v>825</v>
      </c>
      <c r="AN19" s="3" t="s">
        <v>104</v>
      </c>
      <c r="AO19" s="3">
        <v>825</v>
      </c>
      <c r="AP19" s="3" t="s">
        <v>104</v>
      </c>
      <c r="AQ19" s="3" t="s">
        <v>104</v>
      </c>
      <c r="AR19" s="3">
        <v>675</v>
      </c>
      <c r="AS19" s="3">
        <v>625</v>
      </c>
      <c r="AT19" s="3">
        <v>525</v>
      </c>
      <c r="AU19" s="3" t="s">
        <v>104</v>
      </c>
      <c r="AV19" s="3">
        <v>600</v>
      </c>
      <c r="AW19" s="3">
        <v>600</v>
      </c>
      <c r="AX19" s="3">
        <v>850</v>
      </c>
    </row>
    <row r="20" spans="1:50" ht="15" customHeight="1" x14ac:dyDescent="0.3">
      <c r="A20" s="3" t="s">
        <v>8</v>
      </c>
      <c r="B20" s="3" t="s">
        <v>111</v>
      </c>
      <c r="D20" s="3" t="s">
        <v>104</v>
      </c>
      <c r="E20" s="3">
        <v>150</v>
      </c>
      <c r="F20" s="3">
        <v>175</v>
      </c>
      <c r="G20" s="3" t="s">
        <v>104</v>
      </c>
      <c r="H20" s="3" t="s">
        <v>104</v>
      </c>
      <c r="I20" s="3" t="s">
        <v>104</v>
      </c>
      <c r="J20" s="3">
        <v>175</v>
      </c>
      <c r="K20" s="3">
        <v>125</v>
      </c>
      <c r="L20" s="3">
        <v>525</v>
      </c>
      <c r="M20" s="3">
        <v>600</v>
      </c>
      <c r="N20" s="3">
        <v>675</v>
      </c>
      <c r="O20" s="3">
        <v>625</v>
      </c>
      <c r="P20" s="3">
        <v>675</v>
      </c>
      <c r="Q20" s="3">
        <v>625</v>
      </c>
      <c r="R20" s="3">
        <v>200</v>
      </c>
      <c r="S20" s="3" t="s">
        <v>104</v>
      </c>
      <c r="T20" s="3" t="s">
        <v>104</v>
      </c>
      <c r="U20" s="3">
        <v>425</v>
      </c>
      <c r="V20" s="3">
        <v>575</v>
      </c>
      <c r="W20" s="3">
        <v>525</v>
      </c>
      <c r="X20" s="3">
        <v>575</v>
      </c>
      <c r="Y20" s="3">
        <v>525</v>
      </c>
      <c r="Z20" s="3">
        <v>425</v>
      </c>
      <c r="AA20" s="3">
        <v>425</v>
      </c>
      <c r="AB20" s="3">
        <v>600</v>
      </c>
      <c r="AC20" s="3" t="s">
        <v>104</v>
      </c>
      <c r="AD20" s="3">
        <v>150</v>
      </c>
      <c r="AE20" s="3">
        <v>650</v>
      </c>
      <c r="AF20" s="3">
        <v>675</v>
      </c>
      <c r="AG20" s="3">
        <v>625</v>
      </c>
      <c r="AH20" s="3" t="s">
        <v>104</v>
      </c>
      <c r="AI20" s="3">
        <v>550</v>
      </c>
      <c r="AJ20" s="3">
        <v>700</v>
      </c>
      <c r="AK20" s="3">
        <v>650</v>
      </c>
      <c r="AL20" s="3">
        <v>825</v>
      </c>
      <c r="AM20" s="3">
        <v>825</v>
      </c>
      <c r="AN20" s="3" t="s">
        <v>104</v>
      </c>
      <c r="AO20" s="3">
        <v>825</v>
      </c>
      <c r="AP20" s="3" t="s">
        <v>104</v>
      </c>
      <c r="AQ20" s="3" t="s">
        <v>104</v>
      </c>
      <c r="AR20" s="3">
        <v>675</v>
      </c>
      <c r="AS20" s="3">
        <v>625</v>
      </c>
      <c r="AT20" s="3">
        <v>525</v>
      </c>
      <c r="AU20" s="3" t="s">
        <v>104</v>
      </c>
      <c r="AV20" s="3">
        <v>600</v>
      </c>
      <c r="AW20" s="3">
        <v>600</v>
      </c>
      <c r="AX20" s="3">
        <v>850</v>
      </c>
    </row>
    <row r="21" spans="1:50" ht="15" customHeight="1" x14ac:dyDescent="0.3">
      <c r="A21" s="3" t="s">
        <v>8</v>
      </c>
      <c r="B21" s="3" t="s">
        <v>150</v>
      </c>
      <c r="D21" s="3" t="s">
        <v>104</v>
      </c>
      <c r="E21" s="3">
        <v>150</v>
      </c>
      <c r="F21" s="3">
        <v>175</v>
      </c>
      <c r="G21" s="3" t="s">
        <v>104</v>
      </c>
      <c r="H21" s="3" t="s">
        <v>104</v>
      </c>
      <c r="I21" s="3" t="s">
        <v>104</v>
      </c>
      <c r="J21" s="3">
        <v>175</v>
      </c>
      <c r="K21" s="3">
        <v>125</v>
      </c>
      <c r="L21" s="3">
        <v>525</v>
      </c>
      <c r="M21" s="3">
        <v>600</v>
      </c>
      <c r="N21" s="3">
        <v>675</v>
      </c>
      <c r="O21" s="3">
        <v>625</v>
      </c>
      <c r="P21" s="3">
        <v>675</v>
      </c>
      <c r="Q21" s="3">
        <v>625</v>
      </c>
      <c r="R21" s="3">
        <v>200</v>
      </c>
      <c r="S21" s="3" t="s">
        <v>104</v>
      </c>
      <c r="T21" s="3" t="s">
        <v>104</v>
      </c>
      <c r="U21" s="3">
        <v>425</v>
      </c>
      <c r="V21" s="3">
        <v>575</v>
      </c>
      <c r="W21" s="3">
        <v>525</v>
      </c>
      <c r="X21" s="3">
        <v>575</v>
      </c>
      <c r="Y21" s="3">
        <v>525</v>
      </c>
      <c r="Z21" s="3">
        <v>425</v>
      </c>
      <c r="AA21" s="3">
        <v>425</v>
      </c>
      <c r="AB21" s="3">
        <v>600</v>
      </c>
      <c r="AC21" s="3" t="s">
        <v>104</v>
      </c>
      <c r="AD21" s="3">
        <v>150</v>
      </c>
      <c r="AE21" s="3">
        <v>650</v>
      </c>
      <c r="AF21" s="3">
        <v>675</v>
      </c>
      <c r="AG21" s="3">
        <v>625</v>
      </c>
      <c r="AH21" s="3" t="s">
        <v>104</v>
      </c>
      <c r="AI21" s="3">
        <v>550</v>
      </c>
      <c r="AJ21" s="3">
        <v>700</v>
      </c>
      <c r="AK21" s="3">
        <v>650</v>
      </c>
      <c r="AL21" s="3">
        <v>825</v>
      </c>
      <c r="AM21" s="3">
        <v>825</v>
      </c>
      <c r="AN21" s="3" t="s">
        <v>104</v>
      </c>
      <c r="AO21" s="3">
        <v>825</v>
      </c>
      <c r="AP21" s="3" t="s">
        <v>104</v>
      </c>
      <c r="AQ21" s="3" t="s">
        <v>104</v>
      </c>
      <c r="AR21" s="3">
        <v>675</v>
      </c>
      <c r="AS21" s="3">
        <v>625</v>
      </c>
      <c r="AT21" s="3">
        <v>525</v>
      </c>
      <c r="AU21" s="3" t="s">
        <v>104</v>
      </c>
      <c r="AV21" s="3">
        <v>600</v>
      </c>
      <c r="AW21" s="3">
        <v>600</v>
      </c>
      <c r="AX21" s="3">
        <v>850</v>
      </c>
    </row>
    <row r="22" spans="1:50" ht="15" customHeight="1" x14ac:dyDescent="0.3">
      <c r="A22" s="3" t="s">
        <v>8</v>
      </c>
      <c r="B22" s="3" t="s">
        <v>113</v>
      </c>
      <c r="D22" s="3" t="s">
        <v>104</v>
      </c>
      <c r="E22" s="3">
        <v>150</v>
      </c>
      <c r="F22" s="3">
        <v>175</v>
      </c>
      <c r="G22" s="3" t="s">
        <v>104</v>
      </c>
      <c r="H22" s="3" t="s">
        <v>104</v>
      </c>
      <c r="I22" s="3" t="s">
        <v>104</v>
      </c>
      <c r="J22" s="3">
        <v>175</v>
      </c>
      <c r="K22" s="3">
        <v>125</v>
      </c>
      <c r="L22" s="3">
        <v>525</v>
      </c>
      <c r="M22" s="3">
        <v>600</v>
      </c>
      <c r="N22" s="3">
        <v>675</v>
      </c>
      <c r="O22" s="3">
        <v>625</v>
      </c>
      <c r="P22" s="3">
        <v>675</v>
      </c>
      <c r="Q22" s="3">
        <v>625</v>
      </c>
      <c r="R22" s="3">
        <v>200</v>
      </c>
      <c r="S22" s="3" t="s">
        <v>104</v>
      </c>
      <c r="T22" s="3" t="s">
        <v>104</v>
      </c>
      <c r="U22" s="3">
        <v>425</v>
      </c>
      <c r="V22" s="3">
        <v>575</v>
      </c>
      <c r="W22" s="3">
        <v>525</v>
      </c>
      <c r="X22" s="3">
        <v>575</v>
      </c>
      <c r="Y22" s="3">
        <v>525</v>
      </c>
      <c r="Z22" s="3">
        <v>425</v>
      </c>
      <c r="AA22" s="3">
        <v>425</v>
      </c>
      <c r="AB22" s="3">
        <v>600</v>
      </c>
      <c r="AC22" s="3" t="s">
        <v>104</v>
      </c>
      <c r="AD22" s="3">
        <v>150</v>
      </c>
      <c r="AE22" s="3">
        <v>650</v>
      </c>
      <c r="AF22" s="3">
        <v>675</v>
      </c>
      <c r="AG22" s="3">
        <v>625</v>
      </c>
      <c r="AH22" s="3" t="s">
        <v>104</v>
      </c>
      <c r="AI22" s="3">
        <v>550</v>
      </c>
      <c r="AJ22" s="3">
        <v>700</v>
      </c>
      <c r="AK22" s="3">
        <v>650</v>
      </c>
      <c r="AL22" s="3">
        <v>825</v>
      </c>
      <c r="AM22" s="3">
        <v>825</v>
      </c>
      <c r="AN22" s="3" t="s">
        <v>104</v>
      </c>
      <c r="AO22" s="3">
        <v>825</v>
      </c>
      <c r="AP22" s="3" t="s">
        <v>104</v>
      </c>
      <c r="AQ22" s="3" t="s">
        <v>104</v>
      </c>
      <c r="AR22" s="3">
        <v>675</v>
      </c>
      <c r="AS22" s="3">
        <v>625</v>
      </c>
      <c r="AT22" s="3">
        <v>525</v>
      </c>
      <c r="AU22" s="3" t="s">
        <v>104</v>
      </c>
      <c r="AV22" s="3">
        <v>600</v>
      </c>
      <c r="AW22" s="3">
        <v>600</v>
      </c>
      <c r="AX22" s="3">
        <v>850</v>
      </c>
    </row>
    <row r="23" spans="1:50" ht="15" customHeight="1" x14ac:dyDescent="0.3">
      <c r="A23" s="3" t="s">
        <v>8</v>
      </c>
      <c r="B23" s="3" t="s">
        <v>152</v>
      </c>
      <c r="D23" s="3" t="s">
        <v>104</v>
      </c>
      <c r="E23" s="3">
        <v>150</v>
      </c>
      <c r="F23" s="3">
        <v>175</v>
      </c>
      <c r="G23" s="3" t="s">
        <v>104</v>
      </c>
      <c r="H23" s="3" t="s">
        <v>104</v>
      </c>
      <c r="I23" s="3" t="s">
        <v>104</v>
      </c>
      <c r="J23" s="3">
        <v>175</v>
      </c>
      <c r="K23" s="3">
        <v>125</v>
      </c>
      <c r="L23" s="3">
        <v>525</v>
      </c>
      <c r="M23" s="3">
        <v>600</v>
      </c>
      <c r="N23" s="3">
        <v>675</v>
      </c>
      <c r="O23" s="3">
        <v>625</v>
      </c>
      <c r="P23" s="3">
        <v>675</v>
      </c>
      <c r="Q23" s="3">
        <v>625</v>
      </c>
      <c r="R23" s="3">
        <v>200</v>
      </c>
      <c r="S23" s="3" t="s">
        <v>104</v>
      </c>
      <c r="T23" s="3" t="s">
        <v>104</v>
      </c>
      <c r="U23" s="3">
        <v>425</v>
      </c>
      <c r="V23" s="3">
        <v>575</v>
      </c>
      <c r="W23" s="3">
        <v>525</v>
      </c>
      <c r="X23" s="3">
        <v>575</v>
      </c>
      <c r="Y23" s="3">
        <v>525</v>
      </c>
      <c r="Z23" s="3">
        <v>425</v>
      </c>
      <c r="AA23" s="3">
        <v>425</v>
      </c>
      <c r="AB23" s="3">
        <v>600</v>
      </c>
      <c r="AC23" s="3" t="s">
        <v>104</v>
      </c>
      <c r="AD23" s="3">
        <v>150</v>
      </c>
      <c r="AE23" s="3">
        <v>650</v>
      </c>
      <c r="AF23" s="3">
        <v>675</v>
      </c>
      <c r="AG23" s="3">
        <v>625</v>
      </c>
      <c r="AH23" s="3" t="s">
        <v>104</v>
      </c>
      <c r="AI23" s="3">
        <v>550</v>
      </c>
      <c r="AJ23" s="3">
        <v>700</v>
      </c>
      <c r="AK23" s="3">
        <v>650</v>
      </c>
      <c r="AL23" s="3">
        <v>825</v>
      </c>
      <c r="AM23" s="3">
        <v>825</v>
      </c>
      <c r="AN23" s="3" t="s">
        <v>104</v>
      </c>
      <c r="AO23" s="3">
        <v>825</v>
      </c>
      <c r="AP23" s="3" t="s">
        <v>104</v>
      </c>
      <c r="AQ23" s="3" t="s">
        <v>104</v>
      </c>
      <c r="AR23" s="3">
        <v>675</v>
      </c>
      <c r="AS23" s="3">
        <v>625</v>
      </c>
      <c r="AT23" s="3">
        <v>525</v>
      </c>
      <c r="AU23" s="3" t="s">
        <v>104</v>
      </c>
      <c r="AV23" s="3">
        <v>600</v>
      </c>
      <c r="AW23" s="3">
        <v>600</v>
      </c>
      <c r="AX23" s="3">
        <v>850</v>
      </c>
    </row>
    <row r="24" spans="1:50" ht="15" customHeight="1" x14ac:dyDescent="0.3">
      <c r="A24" s="3" t="s">
        <v>8</v>
      </c>
      <c r="B24" s="3" t="s">
        <v>114</v>
      </c>
      <c r="D24" s="3" t="s">
        <v>104</v>
      </c>
      <c r="E24" s="3">
        <v>150</v>
      </c>
      <c r="F24" s="3">
        <v>175</v>
      </c>
      <c r="G24" s="3" t="s">
        <v>104</v>
      </c>
      <c r="H24" s="3" t="s">
        <v>104</v>
      </c>
      <c r="I24" s="3" t="s">
        <v>104</v>
      </c>
      <c r="J24" s="3">
        <v>175</v>
      </c>
      <c r="K24" s="3">
        <v>125</v>
      </c>
      <c r="L24" s="3">
        <v>525</v>
      </c>
      <c r="M24" s="3">
        <v>600</v>
      </c>
      <c r="N24" s="3">
        <v>675</v>
      </c>
      <c r="O24" s="3">
        <v>625</v>
      </c>
      <c r="P24" s="3">
        <v>675</v>
      </c>
      <c r="Q24" s="3">
        <v>625</v>
      </c>
      <c r="R24" s="3">
        <v>200</v>
      </c>
      <c r="S24" s="3" t="s">
        <v>104</v>
      </c>
      <c r="T24" s="3" t="s">
        <v>104</v>
      </c>
      <c r="U24" s="3">
        <v>425</v>
      </c>
      <c r="V24" s="3">
        <v>575</v>
      </c>
      <c r="W24" s="3">
        <v>525</v>
      </c>
      <c r="X24" s="3">
        <v>575</v>
      </c>
      <c r="Y24" s="3">
        <v>525</v>
      </c>
      <c r="Z24" s="3">
        <v>425</v>
      </c>
      <c r="AA24" s="3">
        <v>425</v>
      </c>
      <c r="AB24" s="3">
        <v>600</v>
      </c>
      <c r="AC24" s="3" t="s">
        <v>104</v>
      </c>
      <c r="AD24" s="3">
        <v>150</v>
      </c>
      <c r="AE24" s="3">
        <v>650</v>
      </c>
      <c r="AF24" s="3">
        <v>675</v>
      </c>
      <c r="AG24" s="3">
        <v>625</v>
      </c>
      <c r="AH24" s="3" t="s">
        <v>104</v>
      </c>
      <c r="AI24" s="3">
        <v>550</v>
      </c>
      <c r="AJ24" s="3">
        <v>700</v>
      </c>
      <c r="AK24" s="3">
        <v>650</v>
      </c>
      <c r="AL24" s="3">
        <v>825</v>
      </c>
      <c r="AM24" s="3">
        <v>825</v>
      </c>
      <c r="AN24" s="3" t="s">
        <v>104</v>
      </c>
      <c r="AO24" s="3">
        <v>825</v>
      </c>
      <c r="AP24" s="3" t="s">
        <v>104</v>
      </c>
      <c r="AQ24" s="3" t="s">
        <v>104</v>
      </c>
      <c r="AR24" s="3">
        <v>675</v>
      </c>
      <c r="AS24" s="3">
        <v>625</v>
      </c>
      <c r="AT24" s="3">
        <v>525</v>
      </c>
      <c r="AU24" s="3" t="s">
        <v>104</v>
      </c>
      <c r="AV24" s="3">
        <v>600</v>
      </c>
      <c r="AW24" s="3">
        <v>600</v>
      </c>
      <c r="AX24" s="3">
        <v>850</v>
      </c>
    </row>
    <row r="25" spans="1:50" ht="15" customHeight="1" x14ac:dyDescent="0.3">
      <c r="A25" s="3" t="s">
        <v>8</v>
      </c>
      <c r="B25" s="3" t="s">
        <v>115</v>
      </c>
      <c r="D25" s="3" t="s">
        <v>104</v>
      </c>
      <c r="E25" s="3">
        <v>150</v>
      </c>
      <c r="F25" s="3">
        <v>175</v>
      </c>
      <c r="G25" s="3" t="s">
        <v>104</v>
      </c>
      <c r="H25" s="3" t="s">
        <v>104</v>
      </c>
      <c r="I25" s="3" t="s">
        <v>104</v>
      </c>
      <c r="J25" s="3">
        <v>175</v>
      </c>
      <c r="K25" s="3">
        <v>125</v>
      </c>
      <c r="L25" s="3">
        <v>525</v>
      </c>
      <c r="M25" s="3">
        <v>600</v>
      </c>
      <c r="N25" s="3">
        <v>675</v>
      </c>
      <c r="O25" s="3">
        <v>625</v>
      </c>
      <c r="P25" s="3">
        <v>675</v>
      </c>
      <c r="Q25" s="3">
        <v>625</v>
      </c>
      <c r="R25" s="3">
        <v>200</v>
      </c>
      <c r="S25" s="3" t="s">
        <v>104</v>
      </c>
      <c r="T25" s="3" t="s">
        <v>104</v>
      </c>
      <c r="U25" s="3">
        <v>425</v>
      </c>
      <c r="V25" s="3">
        <v>575</v>
      </c>
      <c r="W25" s="3">
        <v>525</v>
      </c>
      <c r="X25" s="3">
        <v>575</v>
      </c>
      <c r="Y25" s="3">
        <v>525</v>
      </c>
      <c r="Z25" s="3">
        <v>425</v>
      </c>
      <c r="AA25" s="3">
        <v>425</v>
      </c>
      <c r="AB25" s="3">
        <v>600</v>
      </c>
      <c r="AC25" s="3" t="s">
        <v>104</v>
      </c>
      <c r="AD25" s="3">
        <v>150</v>
      </c>
      <c r="AE25" s="3">
        <v>650</v>
      </c>
      <c r="AF25" s="3">
        <v>675</v>
      </c>
      <c r="AG25" s="3">
        <v>625</v>
      </c>
      <c r="AH25" s="3" t="s">
        <v>104</v>
      </c>
      <c r="AI25" s="3">
        <v>550</v>
      </c>
      <c r="AJ25" s="3">
        <v>700</v>
      </c>
      <c r="AK25" s="3">
        <v>650</v>
      </c>
      <c r="AL25" s="3">
        <v>825</v>
      </c>
      <c r="AM25" s="3">
        <v>825</v>
      </c>
      <c r="AN25" s="3" t="s">
        <v>104</v>
      </c>
      <c r="AO25" s="3">
        <v>825</v>
      </c>
      <c r="AP25" s="3" t="s">
        <v>104</v>
      </c>
      <c r="AQ25" s="3" t="s">
        <v>104</v>
      </c>
      <c r="AR25" s="3">
        <v>675</v>
      </c>
      <c r="AS25" s="3">
        <v>625</v>
      </c>
      <c r="AT25" s="3">
        <v>525</v>
      </c>
      <c r="AU25" s="3" t="s">
        <v>104</v>
      </c>
      <c r="AV25" s="3">
        <v>600</v>
      </c>
      <c r="AW25" s="3">
        <v>600</v>
      </c>
      <c r="AX25" s="3">
        <v>850</v>
      </c>
    </row>
    <row r="26" spans="1:50" ht="15" customHeight="1" x14ac:dyDescent="0.3">
      <c r="A26" s="3" t="s">
        <v>8</v>
      </c>
      <c r="B26" s="3" t="s">
        <v>117</v>
      </c>
      <c r="D26" s="3" t="s">
        <v>104</v>
      </c>
      <c r="E26" s="3">
        <v>150</v>
      </c>
      <c r="F26" s="3">
        <v>175</v>
      </c>
      <c r="G26" s="3" t="s">
        <v>104</v>
      </c>
      <c r="H26" s="3" t="s">
        <v>104</v>
      </c>
      <c r="I26" s="3" t="s">
        <v>104</v>
      </c>
      <c r="J26" s="3">
        <v>175</v>
      </c>
      <c r="K26" s="3">
        <v>125</v>
      </c>
      <c r="L26" s="3">
        <v>525</v>
      </c>
      <c r="M26" s="3">
        <v>600</v>
      </c>
      <c r="N26" s="3">
        <v>675</v>
      </c>
      <c r="O26" s="3">
        <v>625</v>
      </c>
      <c r="P26" s="3">
        <v>675</v>
      </c>
      <c r="Q26" s="3">
        <v>625</v>
      </c>
      <c r="R26" s="3">
        <v>200</v>
      </c>
      <c r="S26" s="3" t="s">
        <v>104</v>
      </c>
      <c r="T26" s="3" t="s">
        <v>104</v>
      </c>
      <c r="U26" s="3">
        <v>425</v>
      </c>
      <c r="V26" s="3">
        <v>575</v>
      </c>
      <c r="W26" s="3">
        <v>525</v>
      </c>
      <c r="X26" s="3">
        <v>575</v>
      </c>
      <c r="Y26" s="3">
        <v>525</v>
      </c>
      <c r="Z26" s="3">
        <v>425</v>
      </c>
      <c r="AA26" s="3">
        <v>425</v>
      </c>
      <c r="AB26" s="3">
        <v>600</v>
      </c>
      <c r="AC26" s="3" t="s">
        <v>104</v>
      </c>
      <c r="AD26" s="3">
        <v>150</v>
      </c>
      <c r="AE26" s="3">
        <v>650</v>
      </c>
      <c r="AF26" s="3">
        <v>675</v>
      </c>
      <c r="AG26" s="3">
        <v>625</v>
      </c>
      <c r="AH26" s="3" t="s">
        <v>104</v>
      </c>
      <c r="AI26" s="3">
        <v>550</v>
      </c>
      <c r="AJ26" s="3">
        <v>700</v>
      </c>
      <c r="AK26" s="3">
        <v>650</v>
      </c>
      <c r="AL26" s="3">
        <v>825</v>
      </c>
      <c r="AM26" s="3">
        <v>825</v>
      </c>
      <c r="AN26" s="3" t="s">
        <v>104</v>
      </c>
      <c r="AO26" s="3">
        <v>825</v>
      </c>
      <c r="AP26" s="3" t="s">
        <v>104</v>
      </c>
      <c r="AQ26" s="3" t="s">
        <v>104</v>
      </c>
      <c r="AR26" s="3">
        <v>675</v>
      </c>
      <c r="AS26" s="3">
        <v>625</v>
      </c>
      <c r="AT26" s="3">
        <v>525</v>
      </c>
      <c r="AU26" s="3" t="s">
        <v>104</v>
      </c>
      <c r="AV26" s="3">
        <v>600</v>
      </c>
      <c r="AW26" s="3">
        <v>600</v>
      </c>
      <c r="AX26" s="3">
        <v>850</v>
      </c>
    </row>
    <row r="27" spans="1:50" ht="15" customHeight="1" x14ac:dyDescent="0.3">
      <c r="A27" s="3" t="s">
        <v>8</v>
      </c>
      <c r="B27" s="3" t="s">
        <v>118</v>
      </c>
      <c r="D27" s="3" t="s">
        <v>104</v>
      </c>
      <c r="E27" s="3">
        <v>150</v>
      </c>
      <c r="F27" s="3">
        <v>175</v>
      </c>
      <c r="G27" s="3" t="s">
        <v>104</v>
      </c>
      <c r="H27" s="3" t="s">
        <v>104</v>
      </c>
      <c r="I27" s="3" t="s">
        <v>104</v>
      </c>
      <c r="J27" s="3">
        <v>175</v>
      </c>
      <c r="K27" s="3">
        <v>125</v>
      </c>
      <c r="L27" s="3">
        <v>525</v>
      </c>
      <c r="M27" s="3">
        <v>600</v>
      </c>
      <c r="N27" s="3">
        <v>675</v>
      </c>
      <c r="O27" s="3">
        <v>625</v>
      </c>
      <c r="P27" s="3">
        <v>675</v>
      </c>
      <c r="Q27" s="3">
        <v>625</v>
      </c>
      <c r="R27" s="3">
        <v>200</v>
      </c>
      <c r="S27" s="3" t="s">
        <v>104</v>
      </c>
      <c r="T27" s="3" t="s">
        <v>104</v>
      </c>
      <c r="U27" s="3">
        <v>425</v>
      </c>
      <c r="V27" s="3">
        <v>575</v>
      </c>
      <c r="W27" s="3">
        <v>525</v>
      </c>
      <c r="X27" s="3">
        <v>575</v>
      </c>
      <c r="Y27" s="3">
        <v>525</v>
      </c>
      <c r="Z27" s="3">
        <v>425</v>
      </c>
      <c r="AA27" s="3">
        <v>425</v>
      </c>
      <c r="AB27" s="3">
        <v>600</v>
      </c>
      <c r="AC27" s="3" t="s">
        <v>104</v>
      </c>
      <c r="AD27" s="3">
        <v>150</v>
      </c>
      <c r="AE27" s="3">
        <v>650</v>
      </c>
      <c r="AF27" s="3">
        <v>675</v>
      </c>
      <c r="AG27" s="3">
        <v>625</v>
      </c>
      <c r="AH27" s="3" t="s">
        <v>104</v>
      </c>
      <c r="AI27" s="3">
        <v>550</v>
      </c>
      <c r="AJ27" s="3">
        <v>700</v>
      </c>
      <c r="AK27" s="3">
        <v>650</v>
      </c>
      <c r="AL27" s="3">
        <v>825</v>
      </c>
      <c r="AM27" s="3">
        <v>825</v>
      </c>
      <c r="AN27" s="3" t="s">
        <v>104</v>
      </c>
      <c r="AO27" s="3">
        <v>825</v>
      </c>
      <c r="AP27" s="3" t="s">
        <v>104</v>
      </c>
      <c r="AQ27" s="3" t="s">
        <v>104</v>
      </c>
      <c r="AR27" s="3">
        <v>675</v>
      </c>
      <c r="AS27" s="3">
        <v>625</v>
      </c>
      <c r="AT27" s="3">
        <v>525</v>
      </c>
      <c r="AU27" s="3" t="s">
        <v>104</v>
      </c>
      <c r="AV27" s="3">
        <v>600</v>
      </c>
      <c r="AW27" s="3">
        <v>600</v>
      </c>
      <c r="AX27" s="3">
        <v>850</v>
      </c>
    </row>
    <row r="28" spans="1:50" ht="15" customHeight="1" x14ac:dyDescent="0.3">
      <c r="A28" s="3" t="s">
        <v>8</v>
      </c>
      <c r="B28" s="3" t="s">
        <v>119</v>
      </c>
      <c r="D28" s="3" t="s">
        <v>104</v>
      </c>
      <c r="E28" s="3">
        <v>150</v>
      </c>
      <c r="F28" s="3">
        <v>175</v>
      </c>
      <c r="G28" s="3" t="s">
        <v>104</v>
      </c>
      <c r="H28" s="3" t="s">
        <v>104</v>
      </c>
      <c r="I28" s="3" t="s">
        <v>104</v>
      </c>
      <c r="J28" s="3">
        <v>175</v>
      </c>
      <c r="K28" s="3">
        <v>125</v>
      </c>
      <c r="L28" s="3">
        <v>525</v>
      </c>
      <c r="M28" s="3">
        <v>600</v>
      </c>
      <c r="N28" s="3">
        <v>675</v>
      </c>
      <c r="O28" s="3">
        <v>625</v>
      </c>
      <c r="P28" s="3">
        <v>675</v>
      </c>
      <c r="Q28" s="3">
        <v>625</v>
      </c>
      <c r="R28" s="3">
        <v>200</v>
      </c>
      <c r="S28" s="3" t="s">
        <v>104</v>
      </c>
      <c r="T28" s="3" t="s">
        <v>104</v>
      </c>
      <c r="U28" s="3">
        <v>425</v>
      </c>
      <c r="V28" s="3">
        <v>575</v>
      </c>
      <c r="W28" s="3">
        <v>525</v>
      </c>
      <c r="X28" s="3">
        <v>575</v>
      </c>
      <c r="Y28" s="3">
        <v>525</v>
      </c>
      <c r="Z28" s="3">
        <v>425</v>
      </c>
      <c r="AA28" s="3">
        <v>425</v>
      </c>
      <c r="AB28" s="3">
        <v>600</v>
      </c>
      <c r="AC28" s="3" t="s">
        <v>104</v>
      </c>
      <c r="AD28" s="3">
        <v>150</v>
      </c>
      <c r="AE28" s="3">
        <v>650</v>
      </c>
      <c r="AF28" s="3">
        <v>675</v>
      </c>
      <c r="AG28" s="3">
        <v>625</v>
      </c>
      <c r="AH28" s="3" t="s">
        <v>104</v>
      </c>
      <c r="AI28" s="3">
        <v>550</v>
      </c>
      <c r="AJ28" s="3">
        <v>700</v>
      </c>
      <c r="AK28" s="3">
        <v>650</v>
      </c>
      <c r="AL28" s="3">
        <v>825</v>
      </c>
      <c r="AM28" s="3">
        <v>825</v>
      </c>
      <c r="AN28" s="3" t="s">
        <v>104</v>
      </c>
      <c r="AO28" s="3">
        <v>825</v>
      </c>
      <c r="AP28" s="3" t="s">
        <v>104</v>
      </c>
      <c r="AQ28" s="3" t="s">
        <v>104</v>
      </c>
      <c r="AR28" s="3">
        <v>675</v>
      </c>
      <c r="AS28" s="3">
        <v>625</v>
      </c>
      <c r="AT28" s="3">
        <v>525</v>
      </c>
      <c r="AU28" s="3" t="s">
        <v>104</v>
      </c>
      <c r="AV28" s="3">
        <v>600</v>
      </c>
      <c r="AW28" s="3">
        <v>600</v>
      </c>
      <c r="AX28" s="3">
        <v>850</v>
      </c>
    </row>
    <row r="29" spans="1:50" ht="15" customHeight="1" x14ac:dyDescent="0.3">
      <c r="A29" s="3" t="s">
        <v>8</v>
      </c>
      <c r="B29" s="3" t="s">
        <v>120</v>
      </c>
      <c r="D29" s="3" t="s">
        <v>104</v>
      </c>
      <c r="E29" s="3">
        <v>150</v>
      </c>
      <c r="F29" s="3">
        <v>175</v>
      </c>
      <c r="G29" s="3" t="s">
        <v>104</v>
      </c>
      <c r="H29" s="3" t="s">
        <v>104</v>
      </c>
      <c r="I29" s="3" t="s">
        <v>104</v>
      </c>
      <c r="J29" s="3">
        <v>175</v>
      </c>
      <c r="K29" s="3">
        <v>125</v>
      </c>
      <c r="L29" s="3">
        <v>525</v>
      </c>
      <c r="M29" s="3">
        <v>600</v>
      </c>
      <c r="N29" s="3">
        <v>675</v>
      </c>
      <c r="O29" s="3">
        <v>625</v>
      </c>
      <c r="P29" s="3">
        <v>675</v>
      </c>
      <c r="Q29" s="3">
        <v>625</v>
      </c>
      <c r="R29" s="3">
        <v>200</v>
      </c>
      <c r="S29" s="3" t="s">
        <v>104</v>
      </c>
      <c r="T29" s="3" t="s">
        <v>104</v>
      </c>
      <c r="U29" s="3">
        <v>425</v>
      </c>
      <c r="V29" s="3">
        <v>575</v>
      </c>
      <c r="W29" s="3">
        <v>525</v>
      </c>
      <c r="X29" s="3">
        <v>575</v>
      </c>
      <c r="Y29" s="3">
        <v>525</v>
      </c>
      <c r="Z29" s="3">
        <v>425</v>
      </c>
      <c r="AA29" s="3">
        <v>425</v>
      </c>
      <c r="AB29" s="3">
        <v>600</v>
      </c>
      <c r="AC29" s="3" t="s">
        <v>104</v>
      </c>
      <c r="AD29" s="3">
        <v>150</v>
      </c>
      <c r="AE29" s="3">
        <v>650</v>
      </c>
      <c r="AF29" s="3">
        <v>675</v>
      </c>
      <c r="AG29" s="3">
        <v>625</v>
      </c>
      <c r="AH29" s="3" t="s">
        <v>104</v>
      </c>
      <c r="AI29" s="3">
        <v>550</v>
      </c>
      <c r="AJ29" s="3">
        <v>700</v>
      </c>
      <c r="AK29" s="3">
        <v>650</v>
      </c>
      <c r="AL29" s="3">
        <v>825</v>
      </c>
      <c r="AM29" s="3">
        <v>825</v>
      </c>
      <c r="AN29" s="3" t="s">
        <v>104</v>
      </c>
      <c r="AO29" s="3">
        <v>825</v>
      </c>
      <c r="AP29" s="3" t="s">
        <v>104</v>
      </c>
      <c r="AQ29" s="3" t="s">
        <v>104</v>
      </c>
      <c r="AR29" s="3">
        <v>675</v>
      </c>
      <c r="AS29" s="3">
        <v>625</v>
      </c>
      <c r="AT29" s="3">
        <v>525</v>
      </c>
      <c r="AU29" s="3" t="s">
        <v>104</v>
      </c>
      <c r="AV29" s="3">
        <v>600</v>
      </c>
      <c r="AW29" s="3">
        <v>600</v>
      </c>
      <c r="AX29" s="3">
        <v>850</v>
      </c>
    </row>
    <row r="30" spans="1:50" ht="15" customHeight="1" x14ac:dyDescent="0.3">
      <c r="A30" s="3" t="s">
        <v>8</v>
      </c>
      <c r="B30" s="3" t="s">
        <v>121</v>
      </c>
      <c r="D30" s="3" t="s">
        <v>104</v>
      </c>
      <c r="E30" s="3">
        <v>150</v>
      </c>
      <c r="F30" s="3">
        <v>175</v>
      </c>
      <c r="G30" s="3" t="s">
        <v>104</v>
      </c>
      <c r="H30" s="3" t="s">
        <v>104</v>
      </c>
      <c r="I30" s="3" t="s">
        <v>104</v>
      </c>
      <c r="J30" s="3">
        <v>175</v>
      </c>
      <c r="K30" s="3">
        <v>125</v>
      </c>
      <c r="L30" s="3">
        <v>525</v>
      </c>
      <c r="M30" s="3">
        <v>600</v>
      </c>
      <c r="N30" s="3">
        <v>675</v>
      </c>
      <c r="O30" s="3">
        <v>625</v>
      </c>
      <c r="P30" s="3">
        <v>675</v>
      </c>
      <c r="Q30" s="3">
        <v>625</v>
      </c>
      <c r="R30" s="3">
        <v>200</v>
      </c>
      <c r="S30" s="3" t="s">
        <v>104</v>
      </c>
      <c r="T30" s="3" t="s">
        <v>104</v>
      </c>
      <c r="U30" s="3">
        <v>425</v>
      </c>
      <c r="V30" s="3">
        <v>575</v>
      </c>
      <c r="W30" s="3">
        <v>525</v>
      </c>
      <c r="X30" s="3">
        <v>575</v>
      </c>
      <c r="Y30" s="3">
        <v>525</v>
      </c>
      <c r="Z30" s="3">
        <v>425</v>
      </c>
      <c r="AA30" s="3">
        <v>425</v>
      </c>
      <c r="AB30" s="3">
        <v>600</v>
      </c>
      <c r="AC30" s="3" t="s">
        <v>104</v>
      </c>
      <c r="AD30" s="3">
        <v>150</v>
      </c>
      <c r="AE30" s="3">
        <v>650</v>
      </c>
      <c r="AF30" s="3">
        <v>675</v>
      </c>
      <c r="AG30" s="3">
        <v>625</v>
      </c>
      <c r="AH30" s="3" t="s">
        <v>104</v>
      </c>
      <c r="AI30" s="3">
        <v>550</v>
      </c>
      <c r="AJ30" s="3">
        <v>700</v>
      </c>
      <c r="AK30" s="3">
        <v>650</v>
      </c>
      <c r="AL30" s="3">
        <v>825</v>
      </c>
      <c r="AM30" s="3">
        <v>825</v>
      </c>
      <c r="AN30" s="3" t="s">
        <v>104</v>
      </c>
      <c r="AO30" s="3">
        <v>825</v>
      </c>
      <c r="AP30" s="3" t="s">
        <v>104</v>
      </c>
      <c r="AQ30" s="3" t="s">
        <v>104</v>
      </c>
      <c r="AR30" s="3">
        <v>675</v>
      </c>
      <c r="AS30" s="3">
        <v>625</v>
      </c>
      <c r="AT30" s="3">
        <v>525</v>
      </c>
      <c r="AU30" s="3" t="s">
        <v>104</v>
      </c>
      <c r="AV30" s="3">
        <v>600</v>
      </c>
      <c r="AW30" s="3">
        <v>600</v>
      </c>
      <c r="AX30" s="3">
        <v>850</v>
      </c>
    </row>
    <row r="31" spans="1:50" ht="15" customHeight="1" x14ac:dyDescent="0.3">
      <c r="A31" s="3" t="s">
        <v>8</v>
      </c>
      <c r="B31" s="3" t="s">
        <v>123</v>
      </c>
      <c r="D31" s="3" t="s">
        <v>104</v>
      </c>
      <c r="E31" s="3">
        <v>150</v>
      </c>
      <c r="F31" s="3">
        <v>175</v>
      </c>
      <c r="G31" s="3" t="s">
        <v>104</v>
      </c>
      <c r="H31" s="3" t="s">
        <v>104</v>
      </c>
      <c r="I31" s="3" t="s">
        <v>104</v>
      </c>
      <c r="J31" s="3">
        <v>175</v>
      </c>
      <c r="K31" s="3">
        <v>125</v>
      </c>
      <c r="L31" s="3">
        <v>525</v>
      </c>
      <c r="M31" s="3">
        <v>600</v>
      </c>
      <c r="N31" s="3">
        <v>675</v>
      </c>
      <c r="O31" s="3">
        <v>625</v>
      </c>
      <c r="P31" s="3">
        <v>675</v>
      </c>
      <c r="Q31" s="3">
        <v>625</v>
      </c>
      <c r="R31" s="3">
        <v>200</v>
      </c>
      <c r="S31" s="3" t="s">
        <v>104</v>
      </c>
      <c r="T31" s="3" t="s">
        <v>104</v>
      </c>
      <c r="U31" s="3">
        <v>425</v>
      </c>
      <c r="V31" s="3">
        <v>575</v>
      </c>
      <c r="W31" s="3">
        <v>525</v>
      </c>
      <c r="X31" s="3">
        <v>575</v>
      </c>
      <c r="Y31" s="3">
        <v>525</v>
      </c>
      <c r="Z31" s="3">
        <v>425</v>
      </c>
      <c r="AA31" s="3">
        <v>425</v>
      </c>
      <c r="AB31" s="3">
        <v>600</v>
      </c>
      <c r="AC31" s="3" t="s">
        <v>104</v>
      </c>
      <c r="AD31" s="3">
        <v>150</v>
      </c>
      <c r="AE31" s="3">
        <v>650</v>
      </c>
      <c r="AF31" s="3">
        <v>675</v>
      </c>
      <c r="AG31" s="3">
        <v>625</v>
      </c>
      <c r="AH31" s="3" t="s">
        <v>104</v>
      </c>
      <c r="AI31" s="3">
        <v>550</v>
      </c>
      <c r="AJ31" s="3">
        <v>700</v>
      </c>
      <c r="AK31" s="3">
        <v>650</v>
      </c>
      <c r="AL31" s="3">
        <v>825</v>
      </c>
      <c r="AM31" s="3">
        <v>825</v>
      </c>
      <c r="AN31" s="3" t="s">
        <v>104</v>
      </c>
      <c r="AO31" s="3">
        <v>825</v>
      </c>
      <c r="AP31" s="3" t="s">
        <v>104</v>
      </c>
      <c r="AQ31" s="3" t="s">
        <v>104</v>
      </c>
      <c r="AR31" s="3">
        <v>675</v>
      </c>
      <c r="AS31" s="3">
        <v>625</v>
      </c>
      <c r="AT31" s="3">
        <v>525</v>
      </c>
      <c r="AU31" s="3" t="s">
        <v>104</v>
      </c>
      <c r="AV31" s="3">
        <v>600</v>
      </c>
      <c r="AW31" s="3">
        <v>600</v>
      </c>
      <c r="AX31" s="3">
        <v>850</v>
      </c>
    </row>
    <row r="32" spans="1:50" ht="15" customHeight="1" x14ac:dyDescent="0.3">
      <c r="A32" s="3" t="s">
        <v>8</v>
      </c>
      <c r="B32" s="3" t="s">
        <v>122</v>
      </c>
      <c r="D32" s="3" t="s">
        <v>104</v>
      </c>
      <c r="E32" s="3">
        <v>150</v>
      </c>
      <c r="F32" s="3">
        <v>175</v>
      </c>
      <c r="G32" s="3" t="s">
        <v>104</v>
      </c>
      <c r="H32" s="3" t="s">
        <v>104</v>
      </c>
      <c r="I32" s="3" t="s">
        <v>104</v>
      </c>
      <c r="J32" s="3">
        <v>175</v>
      </c>
      <c r="K32" s="3">
        <v>125</v>
      </c>
      <c r="L32" s="3">
        <v>525</v>
      </c>
      <c r="M32" s="3">
        <v>600</v>
      </c>
      <c r="N32" s="3">
        <v>675</v>
      </c>
      <c r="O32" s="3">
        <v>625</v>
      </c>
      <c r="P32" s="3">
        <v>675</v>
      </c>
      <c r="Q32" s="3">
        <v>625</v>
      </c>
      <c r="R32" s="3">
        <v>200</v>
      </c>
      <c r="S32" s="3" t="s">
        <v>104</v>
      </c>
      <c r="T32" s="3" t="s">
        <v>104</v>
      </c>
      <c r="U32" s="3">
        <v>425</v>
      </c>
      <c r="V32" s="3">
        <v>575</v>
      </c>
      <c r="W32" s="3">
        <v>525</v>
      </c>
      <c r="X32" s="3">
        <v>575</v>
      </c>
      <c r="Y32" s="3">
        <v>525</v>
      </c>
      <c r="Z32" s="3">
        <v>425</v>
      </c>
      <c r="AA32" s="3">
        <v>425</v>
      </c>
      <c r="AB32" s="3">
        <v>600</v>
      </c>
      <c r="AC32" s="3" t="s">
        <v>104</v>
      </c>
      <c r="AD32" s="3">
        <v>150</v>
      </c>
      <c r="AE32" s="3">
        <v>650</v>
      </c>
      <c r="AF32" s="3">
        <v>675</v>
      </c>
      <c r="AG32" s="3">
        <v>625</v>
      </c>
      <c r="AH32" s="3" t="s">
        <v>104</v>
      </c>
      <c r="AI32" s="3">
        <v>550</v>
      </c>
      <c r="AJ32" s="3">
        <v>700</v>
      </c>
      <c r="AK32" s="3">
        <v>650</v>
      </c>
      <c r="AL32" s="3">
        <v>825</v>
      </c>
      <c r="AM32" s="3">
        <v>825</v>
      </c>
      <c r="AN32" s="3" t="s">
        <v>104</v>
      </c>
      <c r="AO32" s="3">
        <v>825</v>
      </c>
      <c r="AP32" s="3" t="s">
        <v>104</v>
      </c>
      <c r="AQ32" s="3" t="s">
        <v>104</v>
      </c>
      <c r="AR32" s="3">
        <v>675</v>
      </c>
      <c r="AS32" s="3">
        <v>625</v>
      </c>
      <c r="AT32" s="3">
        <v>525</v>
      </c>
      <c r="AU32" s="3" t="s">
        <v>104</v>
      </c>
      <c r="AV32" s="3">
        <v>600</v>
      </c>
      <c r="AW32" s="3">
        <v>600</v>
      </c>
      <c r="AX32" s="3">
        <v>850</v>
      </c>
    </row>
    <row r="33" spans="1:50" ht="15" customHeight="1" x14ac:dyDescent="0.3">
      <c r="A33" s="3" t="s">
        <v>8</v>
      </c>
      <c r="B33" s="3" t="s">
        <v>124</v>
      </c>
      <c r="D33" s="3" t="s">
        <v>104</v>
      </c>
      <c r="E33" s="3">
        <v>150</v>
      </c>
      <c r="F33" s="3">
        <v>175</v>
      </c>
      <c r="G33" s="3" t="s">
        <v>104</v>
      </c>
      <c r="H33" s="3" t="s">
        <v>104</v>
      </c>
      <c r="I33" s="3" t="s">
        <v>104</v>
      </c>
      <c r="J33" s="3">
        <v>175</v>
      </c>
      <c r="K33" s="3">
        <v>125</v>
      </c>
      <c r="L33" s="3">
        <v>525</v>
      </c>
      <c r="M33" s="3">
        <v>600</v>
      </c>
      <c r="N33" s="3">
        <v>675</v>
      </c>
      <c r="O33" s="3">
        <v>625</v>
      </c>
      <c r="P33" s="3">
        <v>675</v>
      </c>
      <c r="Q33" s="3">
        <v>625</v>
      </c>
      <c r="R33" s="3">
        <v>200</v>
      </c>
      <c r="S33" s="3" t="s">
        <v>104</v>
      </c>
      <c r="T33" s="3" t="s">
        <v>104</v>
      </c>
      <c r="U33" s="3">
        <v>425</v>
      </c>
      <c r="V33" s="3">
        <v>575</v>
      </c>
      <c r="W33" s="3">
        <v>525</v>
      </c>
      <c r="X33" s="3">
        <v>575</v>
      </c>
      <c r="Y33" s="3">
        <v>525</v>
      </c>
      <c r="Z33" s="3">
        <v>425</v>
      </c>
      <c r="AA33" s="3">
        <v>425</v>
      </c>
      <c r="AB33" s="3">
        <v>600</v>
      </c>
      <c r="AC33" s="3" t="s">
        <v>104</v>
      </c>
      <c r="AD33" s="3">
        <v>150</v>
      </c>
      <c r="AE33" s="3">
        <v>650</v>
      </c>
      <c r="AF33" s="3">
        <v>675</v>
      </c>
      <c r="AG33" s="3">
        <v>625</v>
      </c>
      <c r="AH33" s="3" t="s">
        <v>104</v>
      </c>
      <c r="AI33" s="3">
        <v>550</v>
      </c>
      <c r="AJ33" s="3">
        <v>700</v>
      </c>
      <c r="AK33" s="3">
        <v>650</v>
      </c>
      <c r="AL33" s="3">
        <v>825</v>
      </c>
      <c r="AM33" s="3">
        <v>825</v>
      </c>
      <c r="AN33" s="3" t="s">
        <v>104</v>
      </c>
      <c r="AO33" s="3">
        <v>825</v>
      </c>
      <c r="AP33" s="3" t="s">
        <v>104</v>
      </c>
      <c r="AQ33" s="3" t="s">
        <v>104</v>
      </c>
      <c r="AR33" s="3">
        <v>675</v>
      </c>
      <c r="AS33" s="3">
        <v>625</v>
      </c>
      <c r="AT33" s="3">
        <v>525</v>
      </c>
      <c r="AU33" s="3" t="s">
        <v>104</v>
      </c>
      <c r="AV33" s="3">
        <v>600</v>
      </c>
      <c r="AW33" s="3">
        <v>600</v>
      </c>
      <c r="AX33" s="3">
        <v>850</v>
      </c>
    </row>
    <row r="34" spans="1:50" ht="15" customHeight="1" x14ac:dyDescent="0.3">
      <c r="A34" s="3" t="s">
        <v>8</v>
      </c>
      <c r="B34" s="3" t="s">
        <v>125</v>
      </c>
      <c r="D34" s="3" t="s">
        <v>104</v>
      </c>
      <c r="E34" s="3">
        <v>150</v>
      </c>
      <c r="F34" s="3">
        <v>175</v>
      </c>
      <c r="G34" s="3" t="s">
        <v>104</v>
      </c>
      <c r="H34" s="3" t="s">
        <v>104</v>
      </c>
      <c r="I34" s="3" t="s">
        <v>104</v>
      </c>
      <c r="J34" s="3">
        <v>175</v>
      </c>
      <c r="K34" s="3">
        <v>125</v>
      </c>
      <c r="L34" s="3">
        <v>525</v>
      </c>
      <c r="M34" s="3">
        <v>600</v>
      </c>
      <c r="N34" s="3">
        <v>675</v>
      </c>
      <c r="O34" s="3">
        <v>625</v>
      </c>
      <c r="P34" s="3">
        <v>675</v>
      </c>
      <c r="Q34" s="3">
        <v>625</v>
      </c>
      <c r="R34" s="3">
        <v>200</v>
      </c>
      <c r="S34" s="3" t="s">
        <v>104</v>
      </c>
      <c r="T34" s="3" t="s">
        <v>104</v>
      </c>
      <c r="U34" s="3">
        <v>425</v>
      </c>
      <c r="V34" s="3">
        <v>575</v>
      </c>
      <c r="W34" s="3">
        <v>525</v>
      </c>
      <c r="X34" s="3">
        <v>575</v>
      </c>
      <c r="Y34" s="3">
        <v>525</v>
      </c>
      <c r="Z34" s="3">
        <v>425</v>
      </c>
      <c r="AA34" s="3">
        <v>425</v>
      </c>
      <c r="AB34" s="3">
        <v>600</v>
      </c>
      <c r="AC34" s="3" t="s">
        <v>104</v>
      </c>
      <c r="AD34" s="3">
        <v>150</v>
      </c>
      <c r="AE34" s="3">
        <v>650</v>
      </c>
      <c r="AF34" s="3">
        <v>675</v>
      </c>
      <c r="AG34" s="3">
        <v>625</v>
      </c>
      <c r="AH34" s="3" t="s">
        <v>104</v>
      </c>
      <c r="AI34" s="3">
        <v>550</v>
      </c>
      <c r="AJ34" s="3">
        <v>700</v>
      </c>
      <c r="AK34" s="3">
        <v>650</v>
      </c>
      <c r="AL34" s="3">
        <v>825</v>
      </c>
      <c r="AM34" s="3">
        <v>825</v>
      </c>
      <c r="AN34" s="3" t="s">
        <v>104</v>
      </c>
      <c r="AO34" s="3">
        <v>825</v>
      </c>
      <c r="AP34" s="3" t="s">
        <v>104</v>
      </c>
      <c r="AQ34" s="3" t="s">
        <v>104</v>
      </c>
      <c r="AR34" s="3">
        <v>675</v>
      </c>
      <c r="AS34" s="3">
        <v>625</v>
      </c>
      <c r="AT34" s="3">
        <v>525</v>
      </c>
      <c r="AU34" s="3" t="s">
        <v>104</v>
      </c>
      <c r="AV34" s="3">
        <v>600</v>
      </c>
      <c r="AW34" s="3">
        <v>600</v>
      </c>
      <c r="AX34" s="3">
        <v>850</v>
      </c>
    </row>
    <row r="35" spans="1:50" ht="15" customHeight="1" x14ac:dyDescent="0.3">
      <c r="A35" s="3" t="s">
        <v>8</v>
      </c>
      <c r="B35" s="3" t="s">
        <v>126</v>
      </c>
      <c r="D35" s="3" t="s">
        <v>104</v>
      </c>
      <c r="E35" s="3">
        <v>150</v>
      </c>
      <c r="F35" s="3">
        <v>175</v>
      </c>
      <c r="G35" s="3" t="s">
        <v>104</v>
      </c>
      <c r="H35" s="3" t="s">
        <v>104</v>
      </c>
      <c r="I35" s="3" t="s">
        <v>104</v>
      </c>
      <c r="J35" s="3">
        <v>175</v>
      </c>
      <c r="K35" s="3">
        <v>125</v>
      </c>
      <c r="L35" s="3">
        <v>525</v>
      </c>
      <c r="M35" s="3">
        <v>600</v>
      </c>
      <c r="N35" s="3">
        <v>675</v>
      </c>
      <c r="O35" s="3">
        <v>625</v>
      </c>
      <c r="P35" s="3">
        <v>675</v>
      </c>
      <c r="Q35" s="3">
        <v>625</v>
      </c>
      <c r="R35" s="3">
        <v>200</v>
      </c>
      <c r="S35" s="3" t="s">
        <v>104</v>
      </c>
      <c r="T35" s="3" t="s">
        <v>104</v>
      </c>
      <c r="U35" s="3">
        <v>425</v>
      </c>
      <c r="V35" s="3">
        <v>575</v>
      </c>
      <c r="W35" s="3">
        <v>525</v>
      </c>
      <c r="X35" s="3">
        <v>575</v>
      </c>
      <c r="Y35" s="3">
        <v>525</v>
      </c>
      <c r="Z35" s="3">
        <v>425</v>
      </c>
      <c r="AA35" s="3">
        <v>425</v>
      </c>
      <c r="AB35" s="3">
        <v>600</v>
      </c>
      <c r="AC35" s="3" t="s">
        <v>104</v>
      </c>
      <c r="AD35" s="3">
        <v>150</v>
      </c>
      <c r="AE35" s="3">
        <v>650</v>
      </c>
      <c r="AF35" s="3">
        <v>675</v>
      </c>
      <c r="AG35" s="3">
        <v>625</v>
      </c>
      <c r="AH35" s="3" t="s">
        <v>104</v>
      </c>
      <c r="AI35" s="3">
        <v>550</v>
      </c>
      <c r="AJ35" s="3">
        <v>700</v>
      </c>
      <c r="AK35" s="3">
        <v>650</v>
      </c>
      <c r="AL35" s="3">
        <v>825</v>
      </c>
      <c r="AM35" s="3">
        <v>825</v>
      </c>
      <c r="AN35" s="3" t="s">
        <v>104</v>
      </c>
      <c r="AO35" s="3">
        <v>825</v>
      </c>
      <c r="AP35" s="3" t="s">
        <v>104</v>
      </c>
      <c r="AQ35" s="3" t="s">
        <v>104</v>
      </c>
      <c r="AR35" s="3">
        <v>675</v>
      </c>
      <c r="AS35" s="3">
        <v>625</v>
      </c>
      <c r="AT35" s="3">
        <v>525</v>
      </c>
      <c r="AU35" s="3" t="s">
        <v>104</v>
      </c>
      <c r="AV35" s="3">
        <v>600</v>
      </c>
      <c r="AW35" s="3">
        <v>600</v>
      </c>
      <c r="AX35" s="3">
        <v>850</v>
      </c>
    </row>
    <row r="36" spans="1:50" ht="15" customHeight="1" x14ac:dyDescent="0.3">
      <c r="A36" s="3" t="s">
        <v>8</v>
      </c>
      <c r="B36" s="3" t="s">
        <v>127</v>
      </c>
      <c r="D36" s="3" t="s">
        <v>104</v>
      </c>
      <c r="E36" s="3">
        <v>150</v>
      </c>
      <c r="F36" s="3">
        <v>175</v>
      </c>
      <c r="G36" s="3" t="s">
        <v>104</v>
      </c>
      <c r="H36" s="3" t="s">
        <v>104</v>
      </c>
      <c r="I36" s="3" t="s">
        <v>104</v>
      </c>
      <c r="J36" s="3">
        <v>175</v>
      </c>
      <c r="K36" s="3">
        <v>125</v>
      </c>
      <c r="L36" s="3">
        <v>525</v>
      </c>
      <c r="M36" s="3">
        <v>600</v>
      </c>
      <c r="N36" s="3">
        <v>675</v>
      </c>
      <c r="O36" s="3">
        <v>625</v>
      </c>
      <c r="P36" s="3">
        <v>675</v>
      </c>
      <c r="Q36" s="3">
        <v>625</v>
      </c>
      <c r="R36" s="3">
        <v>200</v>
      </c>
      <c r="S36" s="3" t="s">
        <v>104</v>
      </c>
      <c r="T36" s="3" t="s">
        <v>104</v>
      </c>
      <c r="U36" s="3">
        <v>425</v>
      </c>
      <c r="V36" s="3">
        <v>575</v>
      </c>
      <c r="W36" s="3">
        <v>525</v>
      </c>
      <c r="X36" s="3">
        <v>575</v>
      </c>
      <c r="Y36" s="3">
        <v>525</v>
      </c>
      <c r="Z36" s="3">
        <v>425</v>
      </c>
      <c r="AA36" s="3">
        <v>425</v>
      </c>
      <c r="AB36" s="3">
        <v>600</v>
      </c>
      <c r="AC36" s="3" t="s">
        <v>104</v>
      </c>
      <c r="AD36" s="3">
        <v>150</v>
      </c>
      <c r="AE36" s="3">
        <v>650</v>
      </c>
      <c r="AF36" s="3">
        <v>675</v>
      </c>
      <c r="AG36" s="3">
        <v>625</v>
      </c>
      <c r="AH36" s="3" t="s">
        <v>104</v>
      </c>
      <c r="AI36" s="3">
        <v>550</v>
      </c>
      <c r="AJ36" s="3">
        <v>700</v>
      </c>
      <c r="AK36" s="3">
        <v>650</v>
      </c>
      <c r="AL36" s="3">
        <v>825</v>
      </c>
      <c r="AM36" s="3">
        <v>825</v>
      </c>
      <c r="AN36" s="3" t="s">
        <v>104</v>
      </c>
      <c r="AO36" s="3">
        <v>825</v>
      </c>
      <c r="AP36" s="3" t="s">
        <v>104</v>
      </c>
      <c r="AQ36" s="3" t="s">
        <v>104</v>
      </c>
      <c r="AR36" s="3">
        <v>675</v>
      </c>
      <c r="AS36" s="3">
        <v>625</v>
      </c>
      <c r="AT36" s="3">
        <v>525</v>
      </c>
      <c r="AU36" s="3" t="s">
        <v>104</v>
      </c>
      <c r="AV36" s="3">
        <v>600</v>
      </c>
      <c r="AW36" s="3">
        <v>600</v>
      </c>
      <c r="AX36" s="3">
        <v>850</v>
      </c>
    </row>
    <row r="37" spans="1:50" ht="15" customHeight="1" x14ac:dyDescent="0.3">
      <c r="A37" s="3" t="s">
        <v>8</v>
      </c>
      <c r="B37" s="3" t="s">
        <v>128</v>
      </c>
      <c r="D37" s="3" t="s">
        <v>104</v>
      </c>
      <c r="E37" s="3">
        <v>150</v>
      </c>
      <c r="F37" s="3">
        <v>175</v>
      </c>
      <c r="G37" s="3" t="s">
        <v>104</v>
      </c>
      <c r="H37" s="3" t="s">
        <v>104</v>
      </c>
      <c r="I37" s="3" t="s">
        <v>104</v>
      </c>
      <c r="J37" s="3">
        <v>175</v>
      </c>
      <c r="K37" s="3">
        <v>125</v>
      </c>
      <c r="L37" s="3">
        <v>525</v>
      </c>
      <c r="M37" s="3">
        <v>600</v>
      </c>
      <c r="N37" s="3">
        <v>675</v>
      </c>
      <c r="O37" s="3">
        <v>625</v>
      </c>
      <c r="P37" s="3">
        <v>675</v>
      </c>
      <c r="Q37" s="3">
        <v>625</v>
      </c>
      <c r="R37" s="3">
        <v>200</v>
      </c>
      <c r="S37" s="3" t="s">
        <v>104</v>
      </c>
      <c r="T37" s="3" t="s">
        <v>104</v>
      </c>
      <c r="U37" s="3">
        <v>425</v>
      </c>
      <c r="V37" s="3">
        <v>575</v>
      </c>
      <c r="W37" s="3">
        <v>525</v>
      </c>
      <c r="X37" s="3">
        <v>575</v>
      </c>
      <c r="Y37" s="3">
        <v>525</v>
      </c>
      <c r="Z37" s="3">
        <v>425</v>
      </c>
      <c r="AA37" s="3">
        <v>425</v>
      </c>
      <c r="AB37" s="3">
        <v>600</v>
      </c>
      <c r="AC37" s="3" t="s">
        <v>104</v>
      </c>
      <c r="AD37" s="3">
        <v>150</v>
      </c>
      <c r="AE37" s="3">
        <v>650</v>
      </c>
      <c r="AF37" s="3">
        <v>675</v>
      </c>
      <c r="AG37" s="3">
        <v>625</v>
      </c>
      <c r="AH37" s="3" t="s">
        <v>104</v>
      </c>
      <c r="AI37" s="3">
        <v>550</v>
      </c>
      <c r="AJ37" s="3">
        <v>700</v>
      </c>
      <c r="AK37" s="3">
        <v>650</v>
      </c>
      <c r="AL37" s="3">
        <v>825</v>
      </c>
      <c r="AM37" s="3">
        <v>825</v>
      </c>
      <c r="AN37" s="3" t="s">
        <v>104</v>
      </c>
      <c r="AO37" s="3">
        <v>825</v>
      </c>
      <c r="AP37" s="3" t="s">
        <v>104</v>
      </c>
      <c r="AQ37" s="3" t="s">
        <v>104</v>
      </c>
      <c r="AR37" s="3">
        <v>675</v>
      </c>
      <c r="AS37" s="3">
        <v>625</v>
      </c>
      <c r="AT37" s="3">
        <v>525</v>
      </c>
      <c r="AU37" s="3" t="s">
        <v>104</v>
      </c>
      <c r="AV37" s="3">
        <v>600</v>
      </c>
      <c r="AW37" s="3">
        <v>600</v>
      </c>
      <c r="AX37" s="3">
        <v>850</v>
      </c>
    </row>
    <row r="38" spans="1:50" ht="15" customHeight="1" x14ac:dyDescent="0.3">
      <c r="A38" s="3" t="s">
        <v>8</v>
      </c>
      <c r="B38" s="3" t="s">
        <v>165</v>
      </c>
      <c r="D38" s="3" t="s">
        <v>104</v>
      </c>
      <c r="E38" s="3">
        <v>150</v>
      </c>
      <c r="F38" s="3">
        <v>175</v>
      </c>
      <c r="G38" s="3" t="s">
        <v>104</v>
      </c>
      <c r="H38" s="3" t="s">
        <v>104</v>
      </c>
      <c r="I38" s="3" t="s">
        <v>104</v>
      </c>
      <c r="J38" s="3">
        <v>175</v>
      </c>
      <c r="K38" s="3">
        <v>125</v>
      </c>
      <c r="L38" s="3">
        <v>525</v>
      </c>
      <c r="M38" s="3">
        <v>600</v>
      </c>
      <c r="N38" s="3">
        <v>675</v>
      </c>
      <c r="O38" s="3">
        <v>625</v>
      </c>
      <c r="P38" s="3">
        <v>675</v>
      </c>
      <c r="Q38" s="3">
        <v>625</v>
      </c>
      <c r="R38" s="3">
        <v>200</v>
      </c>
      <c r="S38" s="3" t="s">
        <v>104</v>
      </c>
      <c r="T38" s="3" t="s">
        <v>104</v>
      </c>
      <c r="U38" s="3">
        <v>425</v>
      </c>
      <c r="V38" s="3">
        <v>575</v>
      </c>
      <c r="W38" s="3">
        <v>525</v>
      </c>
      <c r="X38" s="3">
        <v>575</v>
      </c>
      <c r="Y38" s="3">
        <v>525</v>
      </c>
      <c r="Z38" s="3">
        <v>425</v>
      </c>
      <c r="AA38" s="3">
        <v>425</v>
      </c>
      <c r="AB38" s="3">
        <v>600</v>
      </c>
      <c r="AC38" s="3" t="s">
        <v>104</v>
      </c>
      <c r="AD38" s="3">
        <v>150</v>
      </c>
      <c r="AE38" s="3">
        <v>650</v>
      </c>
      <c r="AF38" s="3">
        <v>675</v>
      </c>
      <c r="AG38" s="3">
        <v>625</v>
      </c>
      <c r="AH38" s="3" t="s">
        <v>104</v>
      </c>
      <c r="AI38" s="3">
        <v>550</v>
      </c>
      <c r="AJ38" s="3">
        <v>700</v>
      </c>
      <c r="AK38" s="3">
        <v>650</v>
      </c>
      <c r="AL38" s="3">
        <v>825</v>
      </c>
      <c r="AM38" s="3">
        <v>825</v>
      </c>
      <c r="AN38" s="3" t="s">
        <v>104</v>
      </c>
      <c r="AO38" s="3">
        <v>825</v>
      </c>
      <c r="AP38" s="3" t="s">
        <v>104</v>
      </c>
      <c r="AQ38" s="3" t="s">
        <v>104</v>
      </c>
      <c r="AR38" s="3">
        <v>675</v>
      </c>
      <c r="AS38" s="3">
        <v>625</v>
      </c>
      <c r="AT38" s="3">
        <v>525</v>
      </c>
      <c r="AU38" s="3" t="s">
        <v>104</v>
      </c>
      <c r="AV38" s="3">
        <v>600</v>
      </c>
      <c r="AW38" s="3">
        <v>600</v>
      </c>
      <c r="AX38" s="3">
        <v>850</v>
      </c>
    </row>
    <row r="39" spans="1:50" ht="15" customHeight="1" x14ac:dyDescent="0.3">
      <c r="A39" s="3" t="s">
        <v>8</v>
      </c>
      <c r="B39" s="3" t="s">
        <v>129</v>
      </c>
      <c r="D39" s="3" t="s">
        <v>104</v>
      </c>
      <c r="E39" s="3">
        <v>150</v>
      </c>
      <c r="F39" s="3">
        <v>175</v>
      </c>
      <c r="G39" s="3" t="s">
        <v>104</v>
      </c>
      <c r="H39" s="3" t="s">
        <v>104</v>
      </c>
      <c r="I39" s="3" t="s">
        <v>104</v>
      </c>
      <c r="J39" s="3">
        <v>175</v>
      </c>
      <c r="K39" s="3">
        <v>125</v>
      </c>
      <c r="L39" s="3">
        <v>525</v>
      </c>
      <c r="M39" s="3">
        <v>600</v>
      </c>
      <c r="N39" s="3">
        <v>675</v>
      </c>
      <c r="O39" s="3">
        <v>625</v>
      </c>
      <c r="P39" s="3">
        <v>675</v>
      </c>
      <c r="Q39" s="3">
        <v>625</v>
      </c>
      <c r="R39" s="3">
        <v>200</v>
      </c>
      <c r="S39" s="3" t="s">
        <v>104</v>
      </c>
      <c r="T39" s="3" t="s">
        <v>104</v>
      </c>
      <c r="U39" s="3">
        <v>425</v>
      </c>
      <c r="V39" s="3">
        <v>575</v>
      </c>
      <c r="W39" s="3">
        <v>525</v>
      </c>
      <c r="X39" s="3">
        <v>575</v>
      </c>
      <c r="Y39" s="3">
        <v>525</v>
      </c>
      <c r="Z39" s="3">
        <v>425</v>
      </c>
      <c r="AA39" s="3">
        <v>425</v>
      </c>
      <c r="AB39" s="3">
        <v>600</v>
      </c>
      <c r="AC39" s="3" t="s">
        <v>104</v>
      </c>
      <c r="AD39" s="3">
        <v>150</v>
      </c>
      <c r="AE39" s="3">
        <v>650</v>
      </c>
      <c r="AF39" s="3">
        <v>675</v>
      </c>
      <c r="AG39" s="3">
        <v>625</v>
      </c>
      <c r="AH39" s="3" t="s">
        <v>104</v>
      </c>
      <c r="AI39" s="3">
        <v>550</v>
      </c>
      <c r="AJ39" s="3">
        <v>700</v>
      </c>
      <c r="AK39" s="3">
        <v>650</v>
      </c>
      <c r="AL39" s="3">
        <v>825</v>
      </c>
      <c r="AM39" s="3">
        <v>825</v>
      </c>
      <c r="AN39" s="3" t="s">
        <v>104</v>
      </c>
      <c r="AO39" s="3">
        <v>825</v>
      </c>
      <c r="AP39" s="3" t="s">
        <v>104</v>
      </c>
      <c r="AQ39" s="3" t="s">
        <v>104</v>
      </c>
      <c r="AR39" s="3">
        <v>675</v>
      </c>
      <c r="AS39" s="3">
        <v>625</v>
      </c>
      <c r="AT39" s="3">
        <v>525</v>
      </c>
      <c r="AU39" s="3" t="s">
        <v>104</v>
      </c>
      <c r="AV39" s="3">
        <v>600</v>
      </c>
      <c r="AW39" s="3">
        <v>600</v>
      </c>
      <c r="AX39" s="3">
        <v>850</v>
      </c>
    </row>
    <row r="40" spans="1:50" ht="15" customHeight="1" x14ac:dyDescent="0.3">
      <c r="A40" s="3" t="s">
        <v>8</v>
      </c>
      <c r="B40" s="3" t="s">
        <v>130</v>
      </c>
      <c r="D40" s="3" t="s">
        <v>104</v>
      </c>
      <c r="E40" s="3">
        <v>150</v>
      </c>
      <c r="F40" s="3">
        <v>175</v>
      </c>
      <c r="G40" s="3" t="s">
        <v>104</v>
      </c>
      <c r="H40" s="3" t="s">
        <v>104</v>
      </c>
      <c r="I40" s="3" t="s">
        <v>104</v>
      </c>
      <c r="J40" s="3">
        <v>175</v>
      </c>
      <c r="K40" s="3">
        <v>125</v>
      </c>
      <c r="L40" s="3">
        <v>525</v>
      </c>
      <c r="M40" s="3">
        <v>600</v>
      </c>
      <c r="N40" s="3">
        <v>675</v>
      </c>
      <c r="O40" s="3">
        <v>625</v>
      </c>
      <c r="P40" s="3">
        <v>675</v>
      </c>
      <c r="Q40" s="3">
        <v>625</v>
      </c>
      <c r="R40" s="3">
        <v>200</v>
      </c>
      <c r="S40" s="3" t="s">
        <v>104</v>
      </c>
      <c r="T40" s="3" t="s">
        <v>104</v>
      </c>
      <c r="U40" s="3">
        <v>425</v>
      </c>
      <c r="V40" s="3">
        <v>575</v>
      </c>
      <c r="W40" s="3">
        <v>525</v>
      </c>
      <c r="X40" s="3">
        <v>575</v>
      </c>
      <c r="Y40" s="3">
        <v>525</v>
      </c>
      <c r="Z40" s="3">
        <v>425</v>
      </c>
      <c r="AA40" s="3">
        <v>425</v>
      </c>
      <c r="AB40" s="3">
        <v>600</v>
      </c>
      <c r="AC40" s="3" t="s">
        <v>104</v>
      </c>
      <c r="AD40" s="3">
        <v>150</v>
      </c>
      <c r="AE40" s="3">
        <v>650</v>
      </c>
      <c r="AF40" s="3">
        <v>675</v>
      </c>
      <c r="AG40" s="3">
        <v>625</v>
      </c>
      <c r="AH40" s="3" t="s">
        <v>104</v>
      </c>
      <c r="AI40" s="3">
        <v>550</v>
      </c>
      <c r="AJ40" s="3">
        <v>700</v>
      </c>
      <c r="AK40" s="3">
        <v>650</v>
      </c>
      <c r="AL40" s="3">
        <v>825</v>
      </c>
      <c r="AM40" s="3">
        <v>825</v>
      </c>
      <c r="AN40" s="3" t="s">
        <v>104</v>
      </c>
      <c r="AO40" s="3">
        <v>825</v>
      </c>
      <c r="AP40" s="3" t="s">
        <v>104</v>
      </c>
      <c r="AQ40" s="3" t="s">
        <v>104</v>
      </c>
      <c r="AR40" s="3">
        <v>675</v>
      </c>
      <c r="AS40" s="3">
        <v>625</v>
      </c>
      <c r="AT40" s="3">
        <v>525</v>
      </c>
      <c r="AU40" s="3" t="s">
        <v>104</v>
      </c>
      <c r="AV40" s="3">
        <v>600</v>
      </c>
      <c r="AW40" s="3">
        <v>600</v>
      </c>
      <c r="AX40" s="3">
        <v>850</v>
      </c>
    </row>
    <row r="41" spans="1:50" ht="15" customHeight="1" x14ac:dyDescent="0.3">
      <c r="A41" s="3" t="s">
        <v>8</v>
      </c>
      <c r="B41" s="3" t="s">
        <v>131</v>
      </c>
      <c r="D41" s="3" t="s">
        <v>104</v>
      </c>
      <c r="E41" s="3">
        <v>150</v>
      </c>
      <c r="F41" s="3">
        <v>175</v>
      </c>
      <c r="G41" s="3" t="s">
        <v>104</v>
      </c>
      <c r="H41" s="3" t="s">
        <v>104</v>
      </c>
      <c r="I41" s="3" t="s">
        <v>104</v>
      </c>
      <c r="J41" s="3">
        <v>175</v>
      </c>
      <c r="K41" s="3">
        <v>125</v>
      </c>
      <c r="L41" s="3">
        <v>525</v>
      </c>
      <c r="M41" s="3">
        <v>600</v>
      </c>
      <c r="N41" s="3">
        <v>675</v>
      </c>
      <c r="O41" s="3">
        <v>625</v>
      </c>
      <c r="P41" s="3">
        <v>675</v>
      </c>
      <c r="Q41" s="3">
        <v>625</v>
      </c>
      <c r="R41" s="3">
        <v>200</v>
      </c>
      <c r="S41" s="3" t="s">
        <v>104</v>
      </c>
      <c r="T41" s="3" t="s">
        <v>104</v>
      </c>
      <c r="U41" s="3">
        <v>425</v>
      </c>
      <c r="V41" s="3">
        <v>575</v>
      </c>
      <c r="W41" s="3">
        <v>525</v>
      </c>
      <c r="X41" s="3">
        <v>575</v>
      </c>
      <c r="Y41" s="3">
        <v>525</v>
      </c>
      <c r="Z41" s="3">
        <v>425</v>
      </c>
      <c r="AA41" s="3">
        <v>425</v>
      </c>
      <c r="AB41" s="3">
        <v>600</v>
      </c>
      <c r="AC41" s="3" t="s">
        <v>104</v>
      </c>
      <c r="AD41" s="3">
        <v>150</v>
      </c>
      <c r="AE41" s="3">
        <v>650</v>
      </c>
      <c r="AF41" s="3">
        <v>675</v>
      </c>
      <c r="AG41" s="3">
        <v>625</v>
      </c>
      <c r="AH41" s="3" t="s">
        <v>104</v>
      </c>
      <c r="AI41" s="3">
        <v>550</v>
      </c>
      <c r="AJ41" s="3">
        <v>700</v>
      </c>
      <c r="AK41" s="3">
        <v>650</v>
      </c>
      <c r="AL41" s="3">
        <v>825</v>
      </c>
      <c r="AM41" s="3">
        <v>825</v>
      </c>
      <c r="AN41" s="3" t="s">
        <v>104</v>
      </c>
      <c r="AO41" s="3">
        <v>825</v>
      </c>
      <c r="AP41" s="3" t="s">
        <v>104</v>
      </c>
      <c r="AQ41" s="3" t="s">
        <v>104</v>
      </c>
      <c r="AR41" s="3">
        <v>675</v>
      </c>
      <c r="AS41" s="3">
        <v>625</v>
      </c>
      <c r="AT41" s="3">
        <v>525</v>
      </c>
      <c r="AU41" s="3" t="s">
        <v>104</v>
      </c>
      <c r="AV41" s="3">
        <v>600</v>
      </c>
      <c r="AW41" s="3">
        <v>600</v>
      </c>
      <c r="AX41" s="3">
        <v>850</v>
      </c>
    </row>
    <row r="42" spans="1:50" ht="15" customHeight="1" x14ac:dyDescent="0.3">
      <c r="A42" s="3" t="s">
        <v>8</v>
      </c>
      <c r="B42" s="3" t="s">
        <v>133</v>
      </c>
      <c r="D42" s="3" t="s">
        <v>104</v>
      </c>
      <c r="E42" s="3">
        <v>150</v>
      </c>
      <c r="F42" s="3">
        <v>175</v>
      </c>
      <c r="G42" s="3" t="s">
        <v>104</v>
      </c>
      <c r="H42" s="3" t="s">
        <v>104</v>
      </c>
      <c r="I42" s="3" t="s">
        <v>104</v>
      </c>
      <c r="J42" s="3">
        <v>175</v>
      </c>
      <c r="K42" s="3">
        <v>125</v>
      </c>
      <c r="L42" s="3">
        <v>575</v>
      </c>
      <c r="M42" s="3">
        <v>650</v>
      </c>
      <c r="N42" s="3">
        <v>725</v>
      </c>
      <c r="O42" s="3">
        <v>700</v>
      </c>
      <c r="P42" s="3">
        <v>725</v>
      </c>
      <c r="Q42" s="3">
        <v>700</v>
      </c>
      <c r="R42" s="3">
        <v>200</v>
      </c>
      <c r="S42" s="3" t="s">
        <v>104</v>
      </c>
      <c r="T42" s="3" t="s">
        <v>104</v>
      </c>
      <c r="U42" s="3">
        <v>425</v>
      </c>
      <c r="V42" s="3">
        <v>575</v>
      </c>
      <c r="W42" s="3">
        <v>525</v>
      </c>
      <c r="X42" s="3">
        <v>575</v>
      </c>
      <c r="Y42" s="3">
        <v>525</v>
      </c>
      <c r="Z42" s="3">
        <v>425</v>
      </c>
      <c r="AA42" s="3">
        <v>425</v>
      </c>
      <c r="AB42" s="3">
        <v>650</v>
      </c>
      <c r="AC42" s="3" t="s">
        <v>104</v>
      </c>
      <c r="AD42" s="3">
        <v>150</v>
      </c>
      <c r="AE42" s="3">
        <v>700</v>
      </c>
      <c r="AF42" s="3">
        <v>725</v>
      </c>
      <c r="AG42" s="3">
        <v>675</v>
      </c>
      <c r="AH42" s="3" t="s">
        <v>104</v>
      </c>
      <c r="AI42" s="3">
        <v>600</v>
      </c>
      <c r="AJ42" s="3">
        <v>750</v>
      </c>
      <c r="AK42" s="3">
        <v>700</v>
      </c>
      <c r="AL42" s="3">
        <v>875</v>
      </c>
      <c r="AM42" s="3">
        <v>875</v>
      </c>
      <c r="AN42" s="3" t="s">
        <v>104</v>
      </c>
      <c r="AO42" s="3">
        <v>875</v>
      </c>
      <c r="AP42" s="3" t="s">
        <v>104</v>
      </c>
      <c r="AQ42" s="3" t="s">
        <v>104</v>
      </c>
      <c r="AR42" s="3">
        <v>725</v>
      </c>
      <c r="AS42" s="3">
        <v>675</v>
      </c>
      <c r="AT42" s="3">
        <v>575</v>
      </c>
      <c r="AU42" s="3" t="s">
        <v>104</v>
      </c>
      <c r="AV42" s="3">
        <v>650</v>
      </c>
      <c r="AW42" s="3">
        <v>650</v>
      </c>
      <c r="AX42" s="3">
        <v>900</v>
      </c>
    </row>
    <row r="43" spans="1:50" ht="15" customHeight="1" x14ac:dyDescent="0.3">
      <c r="A43" s="3" t="s">
        <v>8</v>
      </c>
      <c r="B43" s="3" t="s">
        <v>112</v>
      </c>
      <c r="D43" s="3" t="s">
        <v>104</v>
      </c>
      <c r="E43" s="3">
        <v>150</v>
      </c>
      <c r="F43" s="3">
        <v>175</v>
      </c>
      <c r="G43" s="3" t="s">
        <v>104</v>
      </c>
      <c r="H43" s="3" t="s">
        <v>104</v>
      </c>
      <c r="I43" s="3" t="s">
        <v>104</v>
      </c>
      <c r="J43" s="3">
        <v>175</v>
      </c>
      <c r="K43" s="3">
        <v>125</v>
      </c>
      <c r="L43" s="3">
        <v>575</v>
      </c>
      <c r="M43" s="3">
        <v>650</v>
      </c>
      <c r="N43" s="3">
        <v>725</v>
      </c>
      <c r="O43" s="3">
        <v>700</v>
      </c>
      <c r="P43" s="3">
        <v>725</v>
      </c>
      <c r="Q43" s="3">
        <v>700</v>
      </c>
      <c r="R43" s="3">
        <v>200</v>
      </c>
      <c r="S43" s="3" t="s">
        <v>104</v>
      </c>
      <c r="T43" s="3" t="s">
        <v>104</v>
      </c>
      <c r="U43" s="3">
        <v>425</v>
      </c>
      <c r="V43" s="3">
        <v>575</v>
      </c>
      <c r="W43" s="3">
        <v>525</v>
      </c>
      <c r="X43" s="3">
        <v>575</v>
      </c>
      <c r="Y43" s="3">
        <v>525</v>
      </c>
      <c r="Z43" s="3">
        <v>425</v>
      </c>
      <c r="AA43" s="3">
        <v>425</v>
      </c>
      <c r="AB43" s="3">
        <v>650</v>
      </c>
      <c r="AC43" s="3" t="s">
        <v>104</v>
      </c>
      <c r="AD43" s="3">
        <v>150</v>
      </c>
      <c r="AE43" s="3">
        <v>700</v>
      </c>
      <c r="AF43" s="3">
        <v>725</v>
      </c>
      <c r="AG43" s="3">
        <v>675</v>
      </c>
      <c r="AH43" s="3" t="s">
        <v>104</v>
      </c>
      <c r="AI43" s="3">
        <v>600</v>
      </c>
      <c r="AJ43" s="3">
        <v>750</v>
      </c>
      <c r="AK43" s="3">
        <v>700</v>
      </c>
      <c r="AL43" s="3">
        <v>875</v>
      </c>
      <c r="AM43" s="3">
        <v>875</v>
      </c>
      <c r="AN43" s="3" t="s">
        <v>104</v>
      </c>
      <c r="AO43" s="3">
        <v>875</v>
      </c>
      <c r="AP43" s="3" t="s">
        <v>104</v>
      </c>
      <c r="AQ43" s="3" t="s">
        <v>104</v>
      </c>
      <c r="AR43" s="3">
        <v>725</v>
      </c>
      <c r="AS43" s="3">
        <v>675</v>
      </c>
      <c r="AT43" s="3">
        <v>575</v>
      </c>
      <c r="AU43" s="3" t="s">
        <v>104</v>
      </c>
      <c r="AV43" s="3">
        <v>650</v>
      </c>
      <c r="AW43" s="3">
        <v>650</v>
      </c>
      <c r="AX43" s="3">
        <v>900</v>
      </c>
    </row>
    <row r="44" spans="1:50" ht="15" customHeight="1" x14ac:dyDescent="0.3">
      <c r="A44" s="3" t="s">
        <v>8</v>
      </c>
      <c r="B44" s="3" t="s">
        <v>134</v>
      </c>
      <c r="D44" s="3" t="s">
        <v>104</v>
      </c>
      <c r="E44" s="3">
        <v>150</v>
      </c>
      <c r="F44" s="3">
        <v>175</v>
      </c>
      <c r="G44" s="3" t="s">
        <v>104</v>
      </c>
      <c r="H44" s="3" t="s">
        <v>104</v>
      </c>
      <c r="I44" s="3" t="s">
        <v>104</v>
      </c>
      <c r="J44" s="3">
        <v>175</v>
      </c>
      <c r="K44" s="3">
        <v>125</v>
      </c>
      <c r="L44" s="3">
        <v>575</v>
      </c>
      <c r="M44" s="3">
        <v>650</v>
      </c>
      <c r="N44" s="3">
        <v>725</v>
      </c>
      <c r="O44" s="3">
        <v>700</v>
      </c>
      <c r="P44" s="3">
        <v>725</v>
      </c>
      <c r="Q44" s="3">
        <v>700</v>
      </c>
      <c r="R44" s="3">
        <v>200</v>
      </c>
      <c r="S44" s="3" t="s">
        <v>104</v>
      </c>
      <c r="T44" s="3" t="s">
        <v>104</v>
      </c>
      <c r="U44" s="3">
        <v>425</v>
      </c>
      <c r="V44" s="3">
        <v>575</v>
      </c>
      <c r="W44" s="3">
        <v>525</v>
      </c>
      <c r="X44" s="3">
        <v>575</v>
      </c>
      <c r="Y44" s="3">
        <v>525</v>
      </c>
      <c r="Z44" s="3">
        <v>425</v>
      </c>
      <c r="AA44" s="3">
        <v>425</v>
      </c>
      <c r="AB44" s="3">
        <v>650</v>
      </c>
      <c r="AC44" s="3" t="s">
        <v>104</v>
      </c>
      <c r="AD44" s="3">
        <v>150</v>
      </c>
      <c r="AE44" s="3">
        <v>700</v>
      </c>
      <c r="AF44" s="3">
        <v>725</v>
      </c>
      <c r="AG44" s="3">
        <v>675</v>
      </c>
      <c r="AH44" s="3" t="s">
        <v>104</v>
      </c>
      <c r="AI44" s="3">
        <v>600</v>
      </c>
      <c r="AJ44" s="3">
        <v>750</v>
      </c>
      <c r="AK44" s="3">
        <v>700</v>
      </c>
      <c r="AL44" s="3">
        <v>875</v>
      </c>
      <c r="AM44" s="3">
        <v>875</v>
      </c>
      <c r="AN44" s="3" t="s">
        <v>104</v>
      </c>
      <c r="AO44" s="3">
        <v>875</v>
      </c>
      <c r="AP44" s="3" t="s">
        <v>104</v>
      </c>
      <c r="AQ44" s="3" t="s">
        <v>104</v>
      </c>
      <c r="AR44" s="3">
        <v>725</v>
      </c>
      <c r="AS44" s="3">
        <v>675</v>
      </c>
      <c r="AT44" s="3">
        <v>575</v>
      </c>
      <c r="AU44" s="3" t="s">
        <v>104</v>
      </c>
      <c r="AV44" s="3">
        <v>650</v>
      </c>
      <c r="AW44" s="3">
        <v>650</v>
      </c>
      <c r="AX44" s="3">
        <v>900</v>
      </c>
    </row>
    <row r="45" spans="1:50" ht="15" customHeight="1" x14ac:dyDescent="0.3">
      <c r="A45" s="3" t="s">
        <v>8</v>
      </c>
      <c r="B45" s="3" t="s">
        <v>153</v>
      </c>
      <c r="D45" s="3" t="s">
        <v>104</v>
      </c>
      <c r="E45" s="3">
        <v>150</v>
      </c>
      <c r="F45" s="3">
        <v>175</v>
      </c>
      <c r="G45" s="3" t="s">
        <v>104</v>
      </c>
      <c r="H45" s="3" t="s">
        <v>104</v>
      </c>
      <c r="I45" s="3" t="s">
        <v>104</v>
      </c>
      <c r="J45" s="3">
        <v>175</v>
      </c>
      <c r="K45" s="3">
        <v>125</v>
      </c>
      <c r="L45" s="3">
        <v>575</v>
      </c>
      <c r="M45" s="3">
        <v>650</v>
      </c>
      <c r="N45" s="3">
        <v>725</v>
      </c>
      <c r="O45" s="3">
        <v>700</v>
      </c>
      <c r="P45" s="3">
        <v>725</v>
      </c>
      <c r="Q45" s="3">
        <v>700</v>
      </c>
      <c r="R45" s="3">
        <v>200</v>
      </c>
      <c r="S45" s="3" t="s">
        <v>104</v>
      </c>
      <c r="T45" s="3" t="s">
        <v>104</v>
      </c>
      <c r="U45" s="3">
        <v>425</v>
      </c>
      <c r="V45" s="3">
        <v>575</v>
      </c>
      <c r="W45" s="3">
        <v>525</v>
      </c>
      <c r="X45" s="3">
        <v>575</v>
      </c>
      <c r="Y45" s="3">
        <v>525</v>
      </c>
      <c r="Z45" s="3">
        <v>425</v>
      </c>
      <c r="AA45" s="3">
        <v>425</v>
      </c>
      <c r="AB45" s="3">
        <v>650</v>
      </c>
      <c r="AC45" s="3" t="s">
        <v>104</v>
      </c>
      <c r="AD45" s="3">
        <v>150</v>
      </c>
      <c r="AE45" s="3">
        <v>700</v>
      </c>
      <c r="AF45" s="3">
        <v>725</v>
      </c>
      <c r="AG45" s="3">
        <v>675</v>
      </c>
      <c r="AH45" s="3" t="s">
        <v>104</v>
      </c>
      <c r="AI45" s="3">
        <v>600</v>
      </c>
      <c r="AJ45" s="3">
        <v>750</v>
      </c>
      <c r="AK45" s="3">
        <v>700</v>
      </c>
      <c r="AL45" s="3">
        <v>875</v>
      </c>
      <c r="AM45" s="3">
        <v>875</v>
      </c>
      <c r="AN45" s="3" t="s">
        <v>104</v>
      </c>
      <c r="AO45" s="3">
        <v>875</v>
      </c>
      <c r="AP45" s="3" t="s">
        <v>104</v>
      </c>
      <c r="AQ45" s="3" t="s">
        <v>104</v>
      </c>
      <c r="AR45" s="3">
        <v>725</v>
      </c>
      <c r="AS45" s="3">
        <v>675</v>
      </c>
      <c r="AT45" s="3">
        <v>575</v>
      </c>
      <c r="AU45" s="3" t="s">
        <v>104</v>
      </c>
      <c r="AV45" s="3">
        <v>650</v>
      </c>
      <c r="AW45" s="3">
        <v>650</v>
      </c>
      <c r="AX45" s="3">
        <v>900</v>
      </c>
    </row>
    <row r="46" spans="1:50" ht="15" customHeight="1" x14ac:dyDescent="0.3">
      <c r="A46" s="3" t="s">
        <v>8</v>
      </c>
      <c r="B46" s="3" t="s">
        <v>135</v>
      </c>
      <c r="D46" s="3" t="s">
        <v>104</v>
      </c>
      <c r="E46" s="3">
        <v>150</v>
      </c>
      <c r="F46" s="3">
        <v>175</v>
      </c>
      <c r="G46" s="3" t="s">
        <v>104</v>
      </c>
      <c r="H46" s="3" t="s">
        <v>104</v>
      </c>
      <c r="I46" s="3" t="s">
        <v>104</v>
      </c>
      <c r="J46" s="3">
        <v>175</v>
      </c>
      <c r="K46" s="3">
        <v>125</v>
      </c>
      <c r="L46" s="3">
        <v>575</v>
      </c>
      <c r="M46" s="3">
        <v>650</v>
      </c>
      <c r="N46" s="3">
        <v>725</v>
      </c>
      <c r="O46" s="3">
        <v>700</v>
      </c>
      <c r="P46" s="3">
        <v>725</v>
      </c>
      <c r="Q46" s="3">
        <v>700</v>
      </c>
      <c r="R46" s="3">
        <v>200</v>
      </c>
      <c r="S46" s="3" t="s">
        <v>104</v>
      </c>
      <c r="T46" s="3" t="s">
        <v>104</v>
      </c>
      <c r="U46" s="3">
        <v>425</v>
      </c>
      <c r="V46" s="3">
        <v>575</v>
      </c>
      <c r="W46" s="3">
        <v>525</v>
      </c>
      <c r="X46" s="3">
        <v>575</v>
      </c>
      <c r="Y46" s="3">
        <v>525</v>
      </c>
      <c r="Z46" s="3">
        <v>425</v>
      </c>
      <c r="AA46" s="3">
        <v>425</v>
      </c>
      <c r="AB46" s="3">
        <v>650</v>
      </c>
      <c r="AC46" s="3" t="s">
        <v>104</v>
      </c>
      <c r="AD46" s="3">
        <v>150</v>
      </c>
      <c r="AE46" s="3">
        <v>700</v>
      </c>
      <c r="AF46" s="3">
        <v>725</v>
      </c>
      <c r="AG46" s="3">
        <v>675</v>
      </c>
      <c r="AH46" s="3" t="s">
        <v>104</v>
      </c>
      <c r="AI46" s="3">
        <v>600</v>
      </c>
      <c r="AJ46" s="3">
        <v>750</v>
      </c>
      <c r="AK46" s="3">
        <v>700</v>
      </c>
      <c r="AL46" s="3">
        <v>875</v>
      </c>
      <c r="AM46" s="3">
        <v>875</v>
      </c>
      <c r="AN46" s="3" t="s">
        <v>104</v>
      </c>
      <c r="AO46" s="3">
        <v>875</v>
      </c>
      <c r="AP46" s="3" t="s">
        <v>104</v>
      </c>
      <c r="AQ46" s="3" t="s">
        <v>104</v>
      </c>
      <c r="AR46" s="3">
        <v>725</v>
      </c>
      <c r="AS46" s="3">
        <v>675</v>
      </c>
      <c r="AT46" s="3">
        <v>575</v>
      </c>
      <c r="AU46" s="3" t="s">
        <v>104</v>
      </c>
      <c r="AV46" s="3">
        <v>650</v>
      </c>
      <c r="AW46" s="3">
        <v>650</v>
      </c>
      <c r="AX46" s="3">
        <v>900</v>
      </c>
    </row>
    <row r="47" spans="1:50" ht="15" customHeight="1" x14ac:dyDescent="0.3">
      <c r="A47" s="3" t="s">
        <v>8</v>
      </c>
      <c r="B47" s="3" t="s">
        <v>136</v>
      </c>
      <c r="D47" s="3" t="s">
        <v>104</v>
      </c>
      <c r="E47" s="3">
        <v>150</v>
      </c>
      <c r="F47" s="3">
        <v>175</v>
      </c>
      <c r="G47" s="3" t="s">
        <v>104</v>
      </c>
      <c r="H47" s="3" t="s">
        <v>104</v>
      </c>
      <c r="I47" s="3" t="s">
        <v>104</v>
      </c>
      <c r="J47" s="3">
        <v>175</v>
      </c>
      <c r="K47" s="3">
        <v>125</v>
      </c>
      <c r="L47" s="3">
        <v>575</v>
      </c>
      <c r="M47" s="3">
        <v>650</v>
      </c>
      <c r="N47" s="3">
        <v>725</v>
      </c>
      <c r="O47" s="3">
        <v>700</v>
      </c>
      <c r="P47" s="3">
        <v>725</v>
      </c>
      <c r="Q47" s="3">
        <v>700</v>
      </c>
      <c r="R47" s="3">
        <v>200</v>
      </c>
      <c r="S47" s="3" t="s">
        <v>104</v>
      </c>
      <c r="T47" s="3" t="s">
        <v>104</v>
      </c>
      <c r="U47" s="3">
        <v>425</v>
      </c>
      <c r="V47" s="3">
        <v>575</v>
      </c>
      <c r="W47" s="3">
        <v>525</v>
      </c>
      <c r="X47" s="3">
        <v>575</v>
      </c>
      <c r="Y47" s="3">
        <v>525</v>
      </c>
      <c r="Z47" s="3">
        <v>425</v>
      </c>
      <c r="AA47" s="3">
        <v>425</v>
      </c>
      <c r="AB47" s="3">
        <v>650</v>
      </c>
      <c r="AC47" s="3" t="s">
        <v>104</v>
      </c>
      <c r="AD47" s="3">
        <v>150</v>
      </c>
      <c r="AE47" s="3">
        <v>700</v>
      </c>
      <c r="AF47" s="3">
        <v>725</v>
      </c>
      <c r="AG47" s="3">
        <v>675</v>
      </c>
      <c r="AH47" s="3" t="s">
        <v>104</v>
      </c>
      <c r="AI47" s="3">
        <v>600</v>
      </c>
      <c r="AJ47" s="3">
        <v>750</v>
      </c>
      <c r="AK47" s="3">
        <v>700</v>
      </c>
      <c r="AL47" s="3">
        <v>875</v>
      </c>
      <c r="AM47" s="3">
        <v>875</v>
      </c>
      <c r="AN47" s="3" t="s">
        <v>104</v>
      </c>
      <c r="AO47" s="3">
        <v>875</v>
      </c>
      <c r="AP47" s="3" t="s">
        <v>104</v>
      </c>
      <c r="AQ47" s="3" t="s">
        <v>104</v>
      </c>
      <c r="AR47" s="3">
        <v>725</v>
      </c>
      <c r="AS47" s="3">
        <v>675</v>
      </c>
      <c r="AT47" s="3">
        <v>575</v>
      </c>
      <c r="AU47" s="3" t="s">
        <v>104</v>
      </c>
      <c r="AV47" s="3">
        <v>650</v>
      </c>
      <c r="AW47" s="3">
        <v>650</v>
      </c>
      <c r="AX47" s="3">
        <v>900</v>
      </c>
    </row>
    <row r="48" spans="1:50" ht="15" customHeight="1" x14ac:dyDescent="0.3">
      <c r="A48" s="3" t="s">
        <v>8</v>
      </c>
      <c r="B48" s="3" t="s">
        <v>137</v>
      </c>
      <c r="D48" s="3" t="s">
        <v>104</v>
      </c>
      <c r="E48" s="3">
        <v>150</v>
      </c>
      <c r="F48" s="3">
        <v>175</v>
      </c>
      <c r="G48" s="3" t="s">
        <v>104</v>
      </c>
      <c r="H48" s="3" t="s">
        <v>104</v>
      </c>
      <c r="I48" s="3" t="s">
        <v>104</v>
      </c>
      <c r="J48" s="3">
        <v>175</v>
      </c>
      <c r="K48" s="3">
        <v>125</v>
      </c>
      <c r="L48" s="3">
        <v>575</v>
      </c>
      <c r="M48" s="3">
        <v>650</v>
      </c>
      <c r="N48" s="3">
        <v>725</v>
      </c>
      <c r="O48" s="3">
        <v>700</v>
      </c>
      <c r="P48" s="3">
        <v>725</v>
      </c>
      <c r="Q48" s="3">
        <v>700</v>
      </c>
      <c r="R48" s="3">
        <v>200</v>
      </c>
      <c r="S48" s="3" t="s">
        <v>104</v>
      </c>
      <c r="T48" s="3" t="s">
        <v>104</v>
      </c>
      <c r="U48" s="3">
        <v>425</v>
      </c>
      <c r="V48" s="3">
        <v>575</v>
      </c>
      <c r="W48" s="3">
        <v>525</v>
      </c>
      <c r="X48" s="3">
        <v>575</v>
      </c>
      <c r="Y48" s="3">
        <v>525</v>
      </c>
      <c r="Z48" s="3">
        <v>425</v>
      </c>
      <c r="AA48" s="3">
        <v>425</v>
      </c>
      <c r="AB48" s="3">
        <v>650</v>
      </c>
      <c r="AC48" s="3" t="s">
        <v>104</v>
      </c>
      <c r="AD48" s="3">
        <v>150</v>
      </c>
      <c r="AE48" s="3">
        <v>700</v>
      </c>
      <c r="AF48" s="3">
        <v>725</v>
      </c>
      <c r="AG48" s="3">
        <v>675</v>
      </c>
      <c r="AH48" s="3" t="s">
        <v>104</v>
      </c>
      <c r="AI48" s="3">
        <v>600</v>
      </c>
      <c r="AJ48" s="3">
        <v>750</v>
      </c>
      <c r="AK48" s="3">
        <v>700</v>
      </c>
      <c r="AL48" s="3">
        <v>875</v>
      </c>
      <c r="AM48" s="3">
        <v>875</v>
      </c>
      <c r="AN48" s="3" t="s">
        <v>104</v>
      </c>
      <c r="AO48" s="3">
        <v>875</v>
      </c>
      <c r="AP48" s="3" t="s">
        <v>104</v>
      </c>
      <c r="AQ48" s="3" t="s">
        <v>104</v>
      </c>
      <c r="AR48" s="3">
        <v>725</v>
      </c>
      <c r="AS48" s="3">
        <v>675</v>
      </c>
      <c r="AT48" s="3">
        <v>575</v>
      </c>
      <c r="AU48" s="3" t="s">
        <v>104</v>
      </c>
      <c r="AV48" s="3">
        <v>650</v>
      </c>
      <c r="AW48" s="3">
        <v>650</v>
      </c>
      <c r="AX48" s="3">
        <v>900</v>
      </c>
    </row>
    <row r="49" spans="1:50" ht="15" customHeight="1" x14ac:dyDescent="0.3">
      <c r="A49" s="3" t="s">
        <v>8</v>
      </c>
      <c r="B49" s="3" t="s">
        <v>138</v>
      </c>
      <c r="D49" s="3" t="s">
        <v>104</v>
      </c>
      <c r="E49" s="3">
        <v>150</v>
      </c>
      <c r="F49" s="3">
        <v>175</v>
      </c>
      <c r="G49" s="3" t="s">
        <v>104</v>
      </c>
      <c r="H49" s="3" t="s">
        <v>104</v>
      </c>
      <c r="I49" s="3" t="s">
        <v>104</v>
      </c>
      <c r="J49" s="3">
        <v>175</v>
      </c>
      <c r="K49" s="3">
        <v>125</v>
      </c>
      <c r="L49" s="3">
        <v>575</v>
      </c>
      <c r="M49" s="3">
        <v>650</v>
      </c>
      <c r="N49" s="3">
        <v>725</v>
      </c>
      <c r="O49" s="3">
        <v>700</v>
      </c>
      <c r="P49" s="3">
        <v>725</v>
      </c>
      <c r="Q49" s="3">
        <v>700</v>
      </c>
      <c r="R49" s="3">
        <v>200</v>
      </c>
      <c r="S49" s="3" t="s">
        <v>104</v>
      </c>
      <c r="T49" s="3" t="s">
        <v>104</v>
      </c>
      <c r="U49" s="3">
        <v>425</v>
      </c>
      <c r="V49" s="3">
        <v>575</v>
      </c>
      <c r="W49" s="3">
        <v>525</v>
      </c>
      <c r="X49" s="3">
        <v>575</v>
      </c>
      <c r="Y49" s="3">
        <v>525</v>
      </c>
      <c r="Z49" s="3">
        <v>425</v>
      </c>
      <c r="AA49" s="3">
        <v>425</v>
      </c>
      <c r="AB49" s="3">
        <v>650</v>
      </c>
      <c r="AC49" s="3" t="s">
        <v>104</v>
      </c>
      <c r="AD49" s="3">
        <v>150</v>
      </c>
      <c r="AE49" s="3">
        <v>700</v>
      </c>
      <c r="AF49" s="3">
        <v>725</v>
      </c>
      <c r="AG49" s="3">
        <v>675</v>
      </c>
      <c r="AH49" s="3" t="s">
        <v>104</v>
      </c>
      <c r="AI49" s="3">
        <v>600</v>
      </c>
      <c r="AJ49" s="3">
        <v>750</v>
      </c>
      <c r="AK49" s="3">
        <v>700</v>
      </c>
      <c r="AL49" s="3">
        <v>875</v>
      </c>
      <c r="AM49" s="3">
        <v>875</v>
      </c>
      <c r="AN49" s="3" t="s">
        <v>104</v>
      </c>
      <c r="AO49" s="3">
        <v>875</v>
      </c>
      <c r="AP49" s="3" t="s">
        <v>104</v>
      </c>
      <c r="AQ49" s="3" t="s">
        <v>104</v>
      </c>
      <c r="AR49" s="3">
        <v>725</v>
      </c>
      <c r="AS49" s="3">
        <v>675</v>
      </c>
      <c r="AT49" s="3">
        <v>575</v>
      </c>
      <c r="AU49" s="3" t="s">
        <v>104</v>
      </c>
      <c r="AV49" s="3">
        <v>650</v>
      </c>
      <c r="AW49" s="3">
        <v>650</v>
      </c>
      <c r="AX49" s="3">
        <v>900</v>
      </c>
    </row>
    <row r="50" spans="1:50" ht="15" customHeight="1" x14ac:dyDescent="0.3">
      <c r="A50" s="3" t="s">
        <v>8</v>
      </c>
      <c r="B50" s="3" t="s">
        <v>139</v>
      </c>
      <c r="D50" s="3" t="s">
        <v>104</v>
      </c>
      <c r="E50" s="3">
        <v>150</v>
      </c>
      <c r="F50" s="3">
        <v>175</v>
      </c>
      <c r="G50" s="3" t="s">
        <v>104</v>
      </c>
      <c r="H50" s="3" t="s">
        <v>104</v>
      </c>
      <c r="I50" s="3" t="s">
        <v>104</v>
      </c>
      <c r="J50" s="3">
        <v>175</v>
      </c>
      <c r="K50" s="3">
        <v>125</v>
      </c>
      <c r="L50" s="3">
        <v>575</v>
      </c>
      <c r="M50" s="3">
        <v>650</v>
      </c>
      <c r="N50" s="3">
        <v>725</v>
      </c>
      <c r="O50" s="3">
        <v>700</v>
      </c>
      <c r="P50" s="3">
        <v>725</v>
      </c>
      <c r="Q50" s="3">
        <v>700</v>
      </c>
      <c r="R50" s="3">
        <v>200</v>
      </c>
      <c r="S50" s="3" t="s">
        <v>104</v>
      </c>
      <c r="T50" s="3" t="s">
        <v>104</v>
      </c>
      <c r="U50" s="3">
        <v>425</v>
      </c>
      <c r="V50" s="3">
        <v>575</v>
      </c>
      <c r="W50" s="3">
        <v>525</v>
      </c>
      <c r="X50" s="3">
        <v>575</v>
      </c>
      <c r="Y50" s="3">
        <v>525</v>
      </c>
      <c r="Z50" s="3">
        <v>425</v>
      </c>
      <c r="AA50" s="3">
        <v>425</v>
      </c>
      <c r="AB50" s="3">
        <v>650</v>
      </c>
      <c r="AC50" s="3" t="s">
        <v>104</v>
      </c>
      <c r="AD50" s="3">
        <v>150</v>
      </c>
      <c r="AE50" s="3">
        <v>700</v>
      </c>
      <c r="AF50" s="3">
        <v>725</v>
      </c>
      <c r="AG50" s="3">
        <v>675</v>
      </c>
      <c r="AH50" s="3" t="s">
        <v>104</v>
      </c>
      <c r="AI50" s="3">
        <v>600</v>
      </c>
      <c r="AJ50" s="3">
        <v>750</v>
      </c>
      <c r="AK50" s="3">
        <v>700</v>
      </c>
      <c r="AL50" s="3">
        <v>875</v>
      </c>
      <c r="AM50" s="3">
        <v>875</v>
      </c>
      <c r="AN50" s="3" t="s">
        <v>104</v>
      </c>
      <c r="AO50" s="3">
        <v>875</v>
      </c>
      <c r="AP50" s="3" t="s">
        <v>104</v>
      </c>
      <c r="AQ50" s="3" t="s">
        <v>104</v>
      </c>
      <c r="AR50" s="3">
        <v>725</v>
      </c>
      <c r="AS50" s="3">
        <v>675</v>
      </c>
      <c r="AT50" s="3">
        <v>575</v>
      </c>
      <c r="AU50" s="3" t="s">
        <v>104</v>
      </c>
      <c r="AV50" s="3">
        <v>650</v>
      </c>
      <c r="AW50" s="3">
        <v>650</v>
      </c>
      <c r="AX50" s="3">
        <v>900</v>
      </c>
    </row>
    <row r="51" spans="1:50" ht="15" customHeight="1" x14ac:dyDescent="0.3">
      <c r="A51" s="3" t="s">
        <v>8</v>
      </c>
      <c r="B51" s="3" t="s">
        <v>160</v>
      </c>
      <c r="D51" s="3" t="s">
        <v>104</v>
      </c>
      <c r="E51" s="3">
        <v>150</v>
      </c>
      <c r="F51" s="3">
        <v>175</v>
      </c>
      <c r="G51" s="3" t="s">
        <v>104</v>
      </c>
      <c r="H51" s="3" t="s">
        <v>104</v>
      </c>
      <c r="I51" s="3" t="s">
        <v>104</v>
      </c>
      <c r="J51" s="3">
        <v>175</v>
      </c>
      <c r="K51" s="3">
        <v>125</v>
      </c>
      <c r="L51" s="3">
        <v>575</v>
      </c>
      <c r="M51" s="3">
        <v>650</v>
      </c>
      <c r="N51" s="3">
        <v>725</v>
      </c>
      <c r="O51" s="3">
        <v>700</v>
      </c>
      <c r="P51" s="3">
        <v>725</v>
      </c>
      <c r="Q51" s="3">
        <v>700</v>
      </c>
      <c r="R51" s="3">
        <v>200</v>
      </c>
      <c r="S51" s="3" t="s">
        <v>104</v>
      </c>
      <c r="T51" s="3" t="s">
        <v>104</v>
      </c>
      <c r="U51" s="3">
        <v>425</v>
      </c>
      <c r="V51" s="3">
        <v>575</v>
      </c>
      <c r="W51" s="3">
        <v>525</v>
      </c>
      <c r="X51" s="3">
        <v>575</v>
      </c>
      <c r="Y51" s="3">
        <v>525</v>
      </c>
      <c r="Z51" s="3">
        <v>425</v>
      </c>
      <c r="AA51" s="3">
        <v>425</v>
      </c>
      <c r="AB51" s="3">
        <v>650</v>
      </c>
      <c r="AC51" s="3" t="s">
        <v>104</v>
      </c>
      <c r="AD51" s="3">
        <v>150</v>
      </c>
      <c r="AE51" s="3">
        <v>700</v>
      </c>
      <c r="AF51" s="3">
        <v>725</v>
      </c>
      <c r="AG51" s="3">
        <v>675</v>
      </c>
      <c r="AH51" s="3" t="s">
        <v>104</v>
      </c>
      <c r="AI51" s="3">
        <v>600</v>
      </c>
      <c r="AJ51" s="3">
        <v>750</v>
      </c>
      <c r="AK51" s="3">
        <v>700</v>
      </c>
      <c r="AL51" s="3">
        <v>875</v>
      </c>
      <c r="AM51" s="3">
        <v>875</v>
      </c>
      <c r="AN51" s="3" t="s">
        <v>104</v>
      </c>
      <c r="AO51" s="3">
        <v>875</v>
      </c>
      <c r="AP51" s="3" t="s">
        <v>104</v>
      </c>
      <c r="AQ51" s="3" t="s">
        <v>104</v>
      </c>
      <c r="AR51" s="3">
        <v>725</v>
      </c>
      <c r="AS51" s="3">
        <v>675</v>
      </c>
      <c r="AT51" s="3">
        <v>575</v>
      </c>
      <c r="AU51" s="3" t="s">
        <v>104</v>
      </c>
      <c r="AV51" s="3">
        <v>650</v>
      </c>
      <c r="AW51" s="3">
        <v>650</v>
      </c>
      <c r="AX51" s="3">
        <v>900</v>
      </c>
    </row>
    <row r="52" spans="1:50" ht="15" customHeight="1" x14ac:dyDescent="0.3">
      <c r="A52" s="3" t="s">
        <v>8</v>
      </c>
      <c r="B52" s="3" t="s">
        <v>140</v>
      </c>
      <c r="D52" s="3" t="s">
        <v>104</v>
      </c>
      <c r="E52" s="3">
        <v>150</v>
      </c>
      <c r="F52" s="3">
        <v>175</v>
      </c>
      <c r="G52" s="3" t="s">
        <v>104</v>
      </c>
      <c r="H52" s="3" t="s">
        <v>104</v>
      </c>
      <c r="I52" s="3" t="s">
        <v>104</v>
      </c>
      <c r="J52" s="3">
        <v>175</v>
      </c>
      <c r="K52" s="3">
        <v>125</v>
      </c>
      <c r="L52" s="3">
        <v>575</v>
      </c>
      <c r="M52" s="3">
        <v>650</v>
      </c>
      <c r="N52" s="3">
        <v>725</v>
      </c>
      <c r="O52" s="3">
        <v>700</v>
      </c>
      <c r="P52" s="3">
        <v>725</v>
      </c>
      <c r="Q52" s="3">
        <v>700</v>
      </c>
      <c r="R52" s="3">
        <v>200</v>
      </c>
      <c r="S52" s="3" t="s">
        <v>104</v>
      </c>
      <c r="T52" s="3" t="s">
        <v>104</v>
      </c>
      <c r="U52" s="3">
        <v>425</v>
      </c>
      <c r="V52" s="3">
        <v>575</v>
      </c>
      <c r="W52" s="3">
        <v>525</v>
      </c>
      <c r="X52" s="3">
        <v>575</v>
      </c>
      <c r="Y52" s="3">
        <v>525</v>
      </c>
      <c r="Z52" s="3">
        <v>425</v>
      </c>
      <c r="AA52" s="3">
        <v>425</v>
      </c>
      <c r="AB52" s="3">
        <v>650</v>
      </c>
      <c r="AC52" s="3" t="s">
        <v>104</v>
      </c>
      <c r="AD52" s="3">
        <v>150</v>
      </c>
      <c r="AE52" s="3">
        <v>700</v>
      </c>
      <c r="AF52" s="3">
        <v>725</v>
      </c>
      <c r="AG52" s="3">
        <v>675</v>
      </c>
      <c r="AH52" s="3" t="s">
        <v>104</v>
      </c>
      <c r="AI52" s="3">
        <v>600</v>
      </c>
      <c r="AJ52" s="3">
        <v>750</v>
      </c>
      <c r="AK52" s="3">
        <v>700</v>
      </c>
      <c r="AL52" s="3">
        <v>875</v>
      </c>
      <c r="AM52" s="3">
        <v>875</v>
      </c>
      <c r="AN52" s="3" t="s">
        <v>104</v>
      </c>
      <c r="AO52" s="3">
        <v>875</v>
      </c>
      <c r="AP52" s="3" t="s">
        <v>104</v>
      </c>
      <c r="AQ52" s="3" t="s">
        <v>104</v>
      </c>
      <c r="AR52" s="3">
        <v>725</v>
      </c>
      <c r="AS52" s="3">
        <v>675</v>
      </c>
      <c r="AT52" s="3">
        <v>575</v>
      </c>
      <c r="AU52" s="3" t="s">
        <v>104</v>
      </c>
      <c r="AV52" s="3">
        <v>650</v>
      </c>
      <c r="AW52" s="3">
        <v>650</v>
      </c>
      <c r="AX52" s="3">
        <v>900</v>
      </c>
    </row>
    <row r="53" spans="1:50" ht="15" customHeight="1" x14ac:dyDescent="0.3">
      <c r="A53" s="3" t="s">
        <v>8</v>
      </c>
      <c r="B53" s="3" t="s">
        <v>141</v>
      </c>
      <c r="D53" s="3" t="s">
        <v>104</v>
      </c>
      <c r="E53" s="3">
        <v>150</v>
      </c>
      <c r="F53" s="3">
        <v>175</v>
      </c>
      <c r="G53" s="3" t="s">
        <v>104</v>
      </c>
      <c r="H53" s="3" t="s">
        <v>104</v>
      </c>
      <c r="I53" s="3" t="s">
        <v>104</v>
      </c>
      <c r="J53" s="3">
        <v>175</v>
      </c>
      <c r="K53" s="3">
        <v>125</v>
      </c>
      <c r="L53" s="3">
        <v>575</v>
      </c>
      <c r="M53" s="3">
        <v>650</v>
      </c>
      <c r="N53" s="3">
        <v>725</v>
      </c>
      <c r="O53" s="3">
        <v>700</v>
      </c>
      <c r="P53" s="3">
        <v>725</v>
      </c>
      <c r="Q53" s="3">
        <v>700</v>
      </c>
      <c r="R53" s="3">
        <v>200</v>
      </c>
      <c r="S53" s="3" t="s">
        <v>104</v>
      </c>
      <c r="T53" s="3" t="s">
        <v>104</v>
      </c>
      <c r="U53" s="3">
        <v>425</v>
      </c>
      <c r="V53" s="3">
        <v>575</v>
      </c>
      <c r="W53" s="3">
        <v>525</v>
      </c>
      <c r="X53" s="3">
        <v>575</v>
      </c>
      <c r="Y53" s="3">
        <v>525</v>
      </c>
      <c r="Z53" s="3">
        <v>425</v>
      </c>
      <c r="AA53" s="3">
        <v>425</v>
      </c>
      <c r="AB53" s="3">
        <v>650</v>
      </c>
      <c r="AC53" s="3" t="s">
        <v>104</v>
      </c>
      <c r="AD53" s="3">
        <v>150</v>
      </c>
      <c r="AE53" s="3">
        <v>700</v>
      </c>
      <c r="AF53" s="3">
        <v>725</v>
      </c>
      <c r="AG53" s="3">
        <v>675</v>
      </c>
      <c r="AH53" s="3" t="s">
        <v>104</v>
      </c>
      <c r="AI53" s="3">
        <v>600</v>
      </c>
      <c r="AJ53" s="3">
        <v>750</v>
      </c>
      <c r="AK53" s="3">
        <v>700</v>
      </c>
      <c r="AL53" s="3">
        <v>875</v>
      </c>
      <c r="AM53" s="3">
        <v>875</v>
      </c>
      <c r="AN53" s="3" t="s">
        <v>104</v>
      </c>
      <c r="AO53" s="3">
        <v>875</v>
      </c>
      <c r="AP53" s="3" t="s">
        <v>104</v>
      </c>
      <c r="AQ53" s="3" t="s">
        <v>104</v>
      </c>
      <c r="AR53" s="3">
        <v>725</v>
      </c>
      <c r="AS53" s="3">
        <v>675</v>
      </c>
      <c r="AT53" s="3">
        <v>575</v>
      </c>
      <c r="AU53" s="3" t="s">
        <v>104</v>
      </c>
      <c r="AV53" s="3">
        <v>650</v>
      </c>
      <c r="AW53" s="3">
        <v>650</v>
      </c>
      <c r="AX53" s="3">
        <v>900</v>
      </c>
    </row>
    <row r="54" spans="1:50" ht="15" customHeight="1" x14ac:dyDescent="0.3">
      <c r="A54" s="3" t="s">
        <v>8</v>
      </c>
      <c r="B54" s="3" t="s">
        <v>142</v>
      </c>
      <c r="D54" s="3" t="s">
        <v>104</v>
      </c>
      <c r="E54" s="3">
        <v>150</v>
      </c>
      <c r="F54" s="3">
        <v>175</v>
      </c>
      <c r="G54" s="3" t="s">
        <v>104</v>
      </c>
      <c r="H54" s="3" t="s">
        <v>104</v>
      </c>
      <c r="I54" s="3" t="s">
        <v>104</v>
      </c>
      <c r="J54" s="3">
        <v>175</v>
      </c>
      <c r="K54" s="3">
        <v>125</v>
      </c>
      <c r="L54" s="3">
        <v>575</v>
      </c>
      <c r="M54" s="3">
        <v>650</v>
      </c>
      <c r="N54" s="3">
        <v>725</v>
      </c>
      <c r="O54" s="3">
        <v>700</v>
      </c>
      <c r="P54" s="3">
        <v>725</v>
      </c>
      <c r="Q54" s="3">
        <v>700</v>
      </c>
      <c r="R54" s="3">
        <v>200</v>
      </c>
      <c r="S54" s="3" t="s">
        <v>104</v>
      </c>
      <c r="T54" s="3" t="s">
        <v>104</v>
      </c>
      <c r="U54" s="3">
        <v>425</v>
      </c>
      <c r="V54" s="3">
        <v>575</v>
      </c>
      <c r="W54" s="3">
        <v>525</v>
      </c>
      <c r="X54" s="3">
        <v>575</v>
      </c>
      <c r="Y54" s="3">
        <v>525</v>
      </c>
      <c r="Z54" s="3">
        <v>425</v>
      </c>
      <c r="AA54" s="3">
        <v>425</v>
      </c>
      <c r="AB54" s="3">
        <v>650</v>
      </c>
      <c r="AC54" s="3" t="s">
        <v>104</v>
      </c>
      <c r="AD54" s="3">
        <v>150</v>
      </c>
      <c r="AE54" s="3">
        <v>700</v>
      </c>
      <c r="AF54" s="3">
        <v>725</v>
      </c>
      <c r="AG54" s="3">
        <v>675</v>
      </c>
      <c r="AH54" s="3" t="s">
        <v>104</v>
      </c>
      <c r="AI54" s="3">
        <v>600</v>
      </c>
      <c r="AJ54" s="3">
        <v>750</v>
      </c>
      <c r="AK54" s="3">
        <v>700</v>
      </c>
      <c r="AL54" s="3">
        <v>875</v>
      </c>
      <c r="AM54" s="3">
        <v>875</v>
      </c>
      <c r="AN54" s="3" t="s">
        <v>104</v>
      </c>
      <c r="AO54" s="3">
        <v>875</v>
      </c>
      <c r="AP54" s="3" t="s">
        <v>104</v>
      </c>
      <c r="AQ54" s="3" t="s">
        <v>104</v>
      </c>
      <c r="AR54" s="3">
        <v>725</v>
      </c>
      <c r="AS54" s="3">
        <v>675</v>
      </c>
      <c r="AT54" s="3">
        <v>575</v>
      </c>
      <c r="AU54" s="3" t="s">
        <v>104</v>
      </c>
      <c r="AV54" s="3">
        <v>650</v>
      </c>
      <c r="AW54" s="3">
        <v>650</v>
      </c>
      <c r="AX54" s="3">
        <v>900</v>
      </c>
    </row>
    <row r="55" spans="1:50" ht="15" customHeight="1" x14ac:dyDescent="0.3">
      <c r="A55" s="3" t="s">
        <v>8</v>
      </c>
      <c r="B55" s="3" t="s">
        <v>143</v>
      </c>
      <c r="D55" s="3" t="s">
        <v>104</v>
      </c>
      <c r="E55" s="3">
        <v>150</v>
      </c>
      <c r="F55" s="3">
        <v>175</v>
      </c>
      <c r="G55" s="3" t="s">
        <v>104</v>
      </c>
      <c r="H55" s="3" t="s">
        <v>104</v>
      </c>
      <c r="I55" s="3" t="s">
        <v>104</v>
      </c>
      <c r="J55" s="3">
        <v>175</v>
      </c>
      <c r="K55" s="3">
        <v>125</v>
      </c>
      <c r="L55" s="3">
        <v>575</v>
      </c>
      <c r="M55" s="3">
        <v>650</v>
      </c>
      <c r="N55" s="3">
        <v>725</v>
      </c>
      <c r="O55" s="3">
        <v>700</v>
      </c>
      <c r="P55" s="3">
        <v>725</v>
      </c>
      <c r="Q55" s="3">
        <v>700</v>
      </c>
      <c r="R55" s="3">
        <v>200</v>
      </c>
      <c r="S55" s="3" t="s">
        <v>104</v>
      </c>
      <c r="T55" s="3" t="s">
        <v>104</v>
      </c>
      <c r="U55" s="3">
        <v>425</v>
      </c>
      <c r="V55" s="3">
        <v>575</v>
      </c>
      <c r="W55" s="3">
        <v>525</v>
      </c>
      <c r="X55" s="3">
        <v>575</v>
      </c>
      <c r="Y55" s="3">
        <v>525</v>
      </c>
      <c r="Z55" s="3">
        <v>425</v>
      </c>
      <c r="AA55" s="3">
        <v>425</v>
      </c>
      <c r="AB55" s="3">
        <v>650</v>
      </c>
      <c r="AC55" s="3" t="s">
        <v>104</v>
      </c>
      <c r="AD55" s="3">
        <v>150</v>
      </c>
      <c r="AE55" s="3">
        <v>700</v>
      </c>
      <c r="AF55" s="3">
        <v>725</v>
      </c>
      <c r="AG55" s="3">
        <v>675</v>
      </c>
      <c r="AH55" s="3" t="s">
        <v>104</v>
      </c>
      <c r="AI55" s="3">
        <v>600</v>
      </c>
      <c r="AJ55" s="3">
        <v>750</v>
      </c>
      <c r="AK55" s="3">
        <v>700</v>
      </c>
      <c r="AL55" s="3">
        <v>875</v>
      </c>
      <c r="AM55" s="3">
        <v>875</v>
      </c>
      <c r="AN55" s="3" t="s">
        <v>104</v>
      </c>
      <c r="AO55" s="3">
        <v>875</v>
      </c>
      <c r="AP55" s="3" t="s">
        <v>104</v>
      </c>
      <c r="AQ55" s="3" t="s">
        <v>104</v>
      </c>
      <c r="AR55" s="3">
        <v>725</v>
      </c>
      <c r="AS55" s="3">
        <v>675</v>
      </c>
      <c r="AT55" s="3">
        <v>575</v>
      </c>
      <c r="AU55" s="3" t="s">
        <v>104</v>
      </c>
      <c r="AV55" s="3">
        <v>650</v>
      </c>
      <c r="AW55" s="3">
        <v>650</v>
      </c>
      <c r="AX55" s="3">
        <v>900</v>
      </c>
    </row>
    <row r="56" spans="1:50" ht="15" customHeight="1" x14ac:dyDescent="0.3">
      <c r="A56" s="3" t="s">
        <v>8</v>
      </c>
      <c r="B56" s="3" t="s">
        <v>144</v>
      </c>
      <c r="D56" s="3" t="s">
        <v>104</v>
      </c>
      <c r="E56" s="3">
        <v>150</v>
      </c>
      <c r="F56" s="3">
        <v>175</v>
      </c>
      <c r="G56" s="3" t="s">
        <v>104</v>
      </c>
      <c r="H56" s="3" t="s">
        <v>104</v>
      </c>
      <c r="I56" s="3" t="s">
        <v>104</v>
      </c>
      <c r="J56" s="3">
        <v>175</v>
      </c>
      <c r="K56" s="3">
        <v>125</v>
      </c>
      <c r="L56" s="3">
        <v>575</v>
      </c>
      <c r="M56" s="3">
        <v>650</v>
      </c>
      <c r="N56" s="3">
        <v>725</v>
      </c>
      <c r="O56" s="3">
        <v>700</v>
      </c>
      <c r="P56" s="3">
        <v>725</v>
      </c>
      <c r="Q56" s="3">
        <v>700</v>
      </c>
      <c r="R56" s="3">
        <v>200</v>
      </c>
      <c r="S56" s="3" t="s">
        <v>104</v>
      </c>
      <c r="T56" s="3" t="s">
        <v>104</v>
      </c>
      <c r="U56" s="3">
        <v>425</v>
      </c>
      <c r="V56" s="3">
        <v>575</v>
      </c>
      <c r="W56" s="3">
        <v>525</v>
      </c>
      <c r="X56" s="3">
        <v>575</v>
      </c>
      <c r="Y56" s="3">
        <v>525</v>
      </c>
      <c r="Z56" s="3">
        <v>425</v>
      </c>
      <c r="AA56" s="3">
        <v>425</v>
      </c>
      <c r="AB56" s="3">
        <v>650</v>
      </c>
      <c r="AC56" s="3" t="s">
        <v>104</v>
      </c>
      <c r="AD56" s="3">
        <v>150</v>
      </c>
      <c r="AE56" s="3">
        <v>700</v>
      </c>
      <c r="AF56" s="3">
        <v>725</v>
      </c>
      <c r="AG56" s="3">
        <v>675</v>
      </c>
      <c r="AH56" s="3" t="s">
        <v>104</v>
      </c>
      <c r="AI56" s="3">
        <v>600</v>
      </c>
      <c r="AJ56" s="3">
        <v>750</v>
      </c>
      <c r="AK56" s="3">
        <v>700</v>
      </c>
      <c r="AL56" s="3">
        <v>875</v>
      </c>
      <c r="AM56" s="3">
        <v>875</v>
      </c>
      <c r="AN56" s="3" t="s">
        <v>104</v>
      </c>
      <c r="AO56" s="3">
        <v>875</v>
      </c>
      <c r="AP56" s="3" t="s">
        <v>104</v>
      </c>
      <c r="AQ56" s="3" t="s">
        <v>104</v>
      </c>
      <c r="AR56" s="3">
        <v>725</v>
      </c>
      <c r="AS56" s="3">
        <v>675</v>
      </c>
      <c r="AT56" s="3">
        <v>575</v>
      </c>
      <c r="AU56" s="3" t="s">
        <v>104</v>
      </c>
      <c r="AV56" s="3">
        <v>650</v>
      </c>
      <c r="AW56" s="3">
        <v>650</v>
      </c>
      <c r="AX56" s="3">
        <v>900</v>
      </c>
    </row>
    <row r="57" spans="1:50" ht="15" customHeight="1" x14ac:dyDescent="0.3">
      <c r="A57" s="3" t="s">
        <v>8</v>
      </c>
      <c r="B57" s="3" t="s">
        <v>145</v>
      </c>
      <c r="D57" s="3" t="s">
        <v>104</v>
      </c>
      <c r="E57" s="3">
        <v>150</v>
      </c>
      <c r="F57" s="3">
        <v>175</v>
      </c>
      <c r="G57" s="3" t="s">
        <v>104</v>
      </c>
      <c r="H57" s="3" t="s">
        <v>104</v>
      </c>
      <c r="I57" s="3" t="s">
        <v>104</v>
      </c>
      <c r="J57" s="3">
        <v>175</v>
      </c>
      <c r="K57" s="3">
        <v>125</v>
      </c>
      <c r="L57" s="3">
        <v>575</v>
      </c>
      <c r="M57" s="3">
        <v>650</v>
      </c>
      <c r="N57" s="3">
        <v>725</v>
      </c>
      <c r="O57" s="3">
        <v>700</v>
      </c>
      <c r="P57" s="3">
        <v>725</v>
      </c>
      <c r="Q57" s="3">
        <v>700</v>
      </c>
      <c r="R57" s="3">
        <v>200</v>
      </c>
      <c r="S57" s="3" t="s">
        <v>104</v>
      </c>
      <c r="T57" s="3" t="s">
        <v>104</v>
      </c>
      <c r="U57" s="3">
        <v>425</v>
      </c>
      <c r="V57" s="3">
        <v>575</v>
      </c>
      <c r="W57" s="3">
        <v>525</v>
      </c>
      <c r="X57" s="3">
        <v>575</v>
      </c>
      <c r="Y57" s="3">
        <v>525</v>
      </c>
      <c r="Z57" s="3">
        <v>425</v>
      </c>
      <c r="AA57" s="3">
        <v>425</v>
      </c>
      <c r="AB57" s="3">
        <v>650</v>
      </c>
      <c r="AC57" s="3" t="s">
        <v>104</v>
      </c>
      <c r="AD57" s="3">
        <v>150</v>
      </c>
      <c r="AE57" s="3">
        <v>700</v>
      </c>
      <c r="AF57" s="3">
        <v>725</v>
      </c>
      <c r="AG57" s="3">
        <v>675</v>
      </c>
      <c r="AH57" s="3" t="s">
        <v>104</v>
      </c>
      <c r="AI57" s="3">
        <v>600</v>
      </c>
      <c r="AJ57" s="3">
        <v>750</v>
      </c>
      <c r="AK57" s="3">
        <v>700</v>
      </c>
      <c r="AL57" s="3">
        <v>875</v>
      </c>
      <c r="AM57" s="3">
        <v>875</v>
      </c>
      <c r="AN57" s="3" t="s">
        <v>104</v>
      </c>
      <c r="AO57" s="3">
        <v>875</v>
      </c>
      <c r="AP57" s="3" t="s">
        <v>104</v>
      </c>
      <c r="AQ57" s="3" t="s">
        <v>104</v>
      </c>
      <c r="AR57" s="3">
        <v>725</v>
      </c>
      <c r="AS57" s="3">
        <v>675</v>
      </c>
      <c r="AT57" s="3">
        <v>575</v>
      </c>
      <c r="AU57" s="3" t="s">
        <v>104</v>
      </c>
      <c r="AV57" s="3">
        <v>650</v>
      </c>
      <c r="AW57" s="3">
        <v>650</v>
      </c>
      <c r="AX57" s="3">
        <v>900</v>
      </c>
    </row>
    <row r="58" spans="1:50" ht="15" customHeight="1" x14ac:dyDescent="0.3">
      <c r="A58" s="3" t="s">
        <v>8</v>
      </c>
      <c r="B58" s="3" t="s">
        <v>146</v>
      </c>
      <c r="D58" s="3" t="s">
        <v>104</v>
      </c>
      <c r="E58" s="3">
        <v>150</v>
      </c>
      <c r="F58" s="3">
        <v>175</v>
      </c>
      <c r="G58" s="3" t="s">
        <v>104</v>
      </c>
      <c r="H58" s="3" t="s">
        <v>104</v>
      </c>
      <c r="I58" s="3" t="s">
        <v>104</v>
      </c>
      <c r="J58" s="3">
        <v>175</v>
      </c>
      <c r="K58" s="3">
        <v>125</v>
      </c>
      <c r="L58" s="3">
        <v>575</v>
      </c>
      <c r="M58" s="3">
        <v>650</v>
      </c>
      <c r="N58" s="3">
        <v>725</v>
      </c>
      <c r="O58" s="3">
        <v>700</v>
      </c>
      <c r="P58" s="3">
        <v>725</v>
      </c>
      <c r="Q58" s="3">
        <v>700</v>
      </c>
      <c r="R58" s="3">
        <v>200</v>
      </c>
      <c r="S58" s="3" t="s">
        <v>104</v>
      </c>
      <c r="T58" s="3" t="s">
        <v>104</v>
      </c>
      <c r="U58" s="3">
        <v>425</v>
      </c>
      <c r="V58" s="3">
        <v>575</v>
      </c>
      <c r="W58" s="3">
        <v>525</v>
      </c>
      <c r="X58" s="3">
        <v>575</v>
      </c>
      <c r="Y58" s="3">
        <v>525</v>
      </c>
      <c r="Z58" s="3">
        <v>425</v>
      </c>
      <c r="AA58" s="3">
        <v>425</v>
      </c>
      <c r="AB58" s="3">
        <v>650</v>
      </c>
      <c r="AC58" s="3" t="s">
        <v>104</v>
      </c>
      <c r="AD58" s="3">
        <v>150</v>
      </c>
      <c r="AE58" s="3">
        <v>700</v>
      </c>
      <c r="AF58" s="3">
        <v>725</v>
      </c>
      <c r="AG58" s="3">
        <v>675</v>
      </c>
      <c r="AH58" s="3" t="s">
        <v>104</v>
      </c>
      <c r="AI58" s="3">
        <v>600</v>
      </c>
      <c r="AJ58" s="3">
        <v>750</v>
      </c>
      <c r="AK58" s="3">
        <v>700</v>
      </c>
      <c r="AL58" s="3">
        <v>875</v>
      </c>
      <c r="AM58" s="3">
        <v>875</v>
      </c>
      <c r="AN58" s="3" t="s">
        <v>104</v>
      </c>
      <c r="AO58" s="3">
        <v>875</v>
      </c>
      <c r="AP58" s="3" t="s">
        <v>104</v>
      </c>
      <c r="AQ58" s="3" t="s">
        <v>104</v>
      </c>
      <c r="AR58" s="3">
        <v>725</v>
      </c>
      <c r="AS58" s="3">
        <v>675</v>
      </c>
      <c r="AT58" s="3">
        <v>575</v>
      </c>
      <c r="AU58" s="3" t="s">
        <v>104</v>
      </c>
      <c r="AV58" s="3">
        <v>650</v>
      </c>
      <c r="AW58" s="3">
        <v>650</v>
      </c>
      <c r="AX58" s="3">
        <v>900</v>
      </c>
    </row>
    <row r="59" spans="1:50" ht="15" customHeight="1" x14ac:dyDescent="0.3">
      <c r="A59" s="3" t="s">
        <v>8</v>
      </c>
      <c r="B59" s="3" t="s">
        <v>147</v>
      </c>
      <c r="D59" s="3" t="s">
        <v>104</v>
      </c>
      <c r="E59" s="3">
        <v>150</v>
      </c>
      <c r="F59" s="3">
        <v>175</v>
      </c>
      <c r="G59" s="3" t="s">
        <v>104</v>
      </c>
      <c r="H59" s="3" t="s">
        <v>104</v>
      </c>
      <c r="I59" s="3" t="s">
        <v>104</v>
      </c>
      <c r="J59" s="3">
        <v>175</v>
      </c>
      <c r="K59" s="3">
        <v>125</v>
      </c>
      <c r="L59" s="3">
        <v>575</v>
      </c>
      <c r="M59" s="3">
        <v>650</v>
      </c>
      <c r="N59" s="3">
        <v>725</v>
      </c>
      <c r="O59" s="3">
        <v>700</v>
      </c>
      <c r="P59" s="3">
        <v>725</v>
      </c>
      <c r="Q59" s="3">
        <v>700</v>
      </c>
      <c r="R59" s="3">
        <v>200</v>
      </c>
      <c r="S59" s="3" t="s">
        <v>104</v>
      </c>
      <c r="T59" s="3" t="s">
        <v>104</v>
      </c>
      <c r="U59" s="3">
        <v>425</v>
      </c>
      <c r="V59" s="3">
        <v>575</v>
      </c>
      <c r="W59" s="3">
        <v>525</v>
      </c>
      <c r="X59" s="3">
        <v>575</v>
      </c>
      <c r="Y59" s="3">
        <v>525</v>
      </c>
      <c r="Z59" s="3">
        <v>425</v>
      </c>
      <c r="AA59" s="3">
        <v>425</v>
      </c>
      <c r="AB59" s="3">
        <v>650</v>
      </c>
      <c r="AC59" s="3" t="s">
        <v>104</v>
      </c>
      <c r="AD59" s="3">
        <v>150</v>
      </c>
      <c r="AE59" s="3">
        <v>700</v>
      </c>
      <c r="AF59" s="3">
        <v>725</v>
      </c>
      <c r="AG59" s="3">
        <v>675</v>
      </c>
      <c r="AH59" s="3" t="s">
        <v>104</v>
      </c>
      <c r="AI59" s="3">
        <v>600</v>
      </c>
      <c r="AJ59" s="3">
        <v>750</v>
      </c>
      <c r="AK59" s="3">
        <v>700</v>
      </c>
      <c r="AL59" s="3">
        <v>875</v>
      </c>
      <c r="AM59" s="3">
        <v>875</v>
      </c>
      <c r="AN59" s="3" t="s">
        <v>104</v>
      </c>
      <c r="AO59" s="3">
        <v>875</v>
      </c>
      <c r="AP59" s="3" t="s">
        <v>104</v>
      </c>
      <c r="AQ59" s="3" t="s">
        <v>104</v>
      </c>
      <c r="AR59" s="3">
        <v>725</v>
      </c>
      <c r="AS59" s="3">
        <v>675</v>
      </c>
      <c r="AT59" s="3">
        <v>575</v>
      </c>
      <c r="AU59" s="3" t="s">
        <v>104</v>
      </c>
      <c r="AV59" s="3">
        <v>650</v>
      </c>
      <c r="AW59" s="3">
        <v>650</v>
      </c>
      <c r="AX59" s="3">
        <v>900</v>
      </c>
    </row>
    <row r="60" spans="1:50" ht="15" customHeight="1" x14ac:dyDescent="0.3">
      <c r="A60" s="3" t="s">
        <v>8</v>
      </c>
      <c r="B60" s="3" t="s">
        <v>148</v>
      </c>
      <c r="D60" s="3" t="s">
        <v>104</v>
      </c>
      <c r="E60" s="3">
        <v>150</v>
      </c>
      <c r="F60" s="3">
        <v>175</v>
      </c>
      <c r="G60" s="3" t="s">
        <v>104</v>
      </c>
      <c r="H60" s="3" t="s">
        <v>104</v>
      </c>
      <c r="I60" s="3" t="s">
        <v>104</v>
      </c>
      <c r="J60" s="3">
        <v>175</v>
      </c>
      <c r="K60" s="3">
        <v>125</v>
      </c>
      <c r="L60" s="3">
        <v>625</v>
      </c>
      <c r="M60" s="3">
        <v>700</v>
      </c>
      <c r="N60" s="3">
        <v>775</v>
      </c>
      <c r="O60" s="3">
        <v>725</v>
      </c>
      <c r="P60" s="3">
        <v>775</v>
      </c>
      <c r="Q60" s="3">
        <v>725</v>
      </c>
      <c r="R60" s="3">
        <v>200</v>
      </c>
      <c r="S60" s="3" t="s">
        <v>104</v>
      </c>
      <c r="T60" s="3" t="s">
        <v>104</v>
      </c>
      <c r="U60" s="3">
        <v>500</v>
      </c>
      <c r="V60" s="3">
        <v>650</v>
      </c>
      <c r="W60" s="3">
        <v>600</v>
      </c>
      <c r="X60" s="3">
        <v>650</v>
      </c>
      <c r="Y60" s="3">
        <v>600</v>
      </c>
      <c r="Z60" s="3">
        <v>500</v>
      </c>
      <c r="AA60" s="3">
        <v>500</v>
      </c>
      <c r="AB60" s="3">
        <v>700</v>
      </c>
      <c r="AC60" s="3" t="s">
        <v>104</v>
      </c>
      <c r="AD60" s="3">
        <v>150</v>
      </c>
      <c r="AE60" s="3">
        <v>750</v>
      </c>
      <c r="AF60" s="3">
        <v>775</v>
      </c>
      <c r="AG60" s="3">
        <v>725</v>
      </c>
      <c r="AH60" s="3" t="s">
        <v>104</v>
      </c>
      <c r="AI60" s="3">
        <v>650</v>
      </c>
      <c r="AJ60" s="3">
        <v>800</v>
      </c>
      <c r="AK60" s="3">
        <v>750</v>
      </c>
      <c r="AL60" s="3">
        <v>900</v>
      </c>
      <c r="AM60" s="3">
        <v>900</v>
      </c>
      <c r="AN60" s="3" t="s">
        <v>104</v>
      </c>
      <c r="AO60" s="3">
        <v>900</v>
      </c>
      <c r="AP60" s="3" t="s">
        <v>104</v>
      </c>
      <c r="AQ60" s="3" t="s">
        <v>104</v>
      </c>
      <c r="AR60" s="3">
        <v>775</v>
      </c>
      <c r="AS60" s="3">
        <v>725</v>
      </c>
      <c r="AT60" s="3">
        <v>625</v>
      </c>
      <c r="AU60" s="3" t="s">
        <v>104</v>
      </c>
      <c r="AV60" s="3">
        <v>700</v>
      </c>
      <c r="AW60" s="3">
        <v>700</v>
      </c>
      <c r="AX60" s="3">
        <v>950</v>
      </c>
    </row>
    <row r="61" spans="1:50" ht="15" customHeight="1" x14ac:dyDescent="0.3">
      <c r="A61" s="3" t="s">
        <v>8</v>
      </c>
      <c r="B61" s="3" t="s">
        <v>149</v>
      </c>
      <c r="D61" s="3" t="s">
        <v>104</v>
      </c>
      <c r="E61" s="3">
        <v>150</v>
      </c>
      <c r="F61" s="3">
        <v>175</v>
      </c>
      <c r="G61" s="3" t="s">
        <v>104</v>
      </c>
      <c r="H61" s="3" t="s">
        <v>104</v>
      </c>
      <c r="I61" s="3" t="s">
        <v>104</v>
      </c>
      <c r="J61" s="3">
        <v>175</v>
      </c>
      <c r="K61" s="3">
        <v>125</v>
      </c>
      <c r="L61" s="3">
        <v>625</v>
      </c>
      <c r="M61" s="3">
        <v>700</v>
      </c>
      <c r="N61" s="3">
        <v>775</v>
      </c>
      <c r="O61" s="3">
        <v>725</v>
      </c>
      <c r="P61" s="3">
        <v>775</v>
      </c>
      <c r="Q61" s="3">
        <v>725</v>
      </c>
      <c r="R61" s="3">
        <v>200</v>
      </c>
      <c r="S61" s="3" t="s">
        <v>104</v>
      </c>
      <c r="T61" s="3" t="s">
        <v>104</v>
      </c>
      <c r="U61" s="3">
        <v>500</v>
      </c>
      <c r="V61" s="3">
        <v>650</v>
      </c>
      <c r="W61" s="3">
        <v>600</v>
      </c>
      <c r="X61" s="3">
        <v>650</v>
      </c>
      <c r="Y61" s="3">
        <v>600</v>
      </c>
      <c r="Z61" s="3">
        <v>500</v>
      </c>
      <c r="AA61" s="3">
        <v>500</v>
      </c>
      <c r="AB61" s="3">
        <v>700</v>
      </c>
      <c r="AC61" s="3" t="s">
        <v>104</v>
      </c>
      <c r="AD61" s="3">
        <v>150</v>
      </c>
      <c r="AE61" s="3">
        <v>750</v>
      </c>
      <c r="AF61" s="3">
        <v>775</v>
      </c>
      <c r="AG61" s="3">
        <v>725</v>
      </c>
      <c r="AH61" s="3" t="s">
        <v>104</v>
      </c>
      <c r="AI61" s="3">
        <v>650</v>
      </c>
      <c r="AJ61" s="3">
        <v>800</v>
      </c>
      <c r="AK61" s="3">
        <v>750</v>
      </c>
      <c r="AL61" s="3">
        <v>900</v>
      </c>
      <c r="AM61" s="3">
        <v>900</v>
      </c>
      <c r="AN61" s="3" t="s">
        <v>104</v>
      </c>
      <c r="AO61" s="3">
        <v>900</v>
      </c>
      <c r="AP61" s="3" t="s">
        <v>104</v>
      </c>
      <c r="AQ61" s="3" t="s">
        <v>104</v>
      </c>
      <c r="AR61" s="3">
        <v>775</v>
      </c>
      <c r="AS61" s="3">
        <v>725</v>
      </c>
      <c r="AT61" s="3">
        <v>625</v>
      </c>
      <c r="AU61" s="3" t="s">
        <v>104</v>
      </c>
      <c r="AV61" s="3">
        <v>700</v>
      </c>
      <c r="AW61" s="3">
        <v>700</v>
      </c>
      <c r="AX61" s="3">
        <v>950</v>
      </c>
    </row>
    <row r="62" spans="1:50" ht="15" customHeight="1" x14ac:dyDescent="0.3">
      <c r="A62" s="3" t="s">
        <v>8</v>
      </c>
      <c r="B62" s="3" t="s">
        <v>151</v>
      </c>
      <c r="D62" s="3" t="s">
        <v>104</v>
      </c>
      <c r="E62" s="3">
        <v>150</v>
      </c>
      <c r="F62" s="3">
        <v>175</v>
      </c>
      <c r="G62" s="3" t="s">
        <v>104</v>
      </c>
      <c r="H62" s="3" t="s">
        <v>104</v>
      </c>
      <c r="I62" s="3" t="s">
        <v>104</v>
      </c>
      <c r="J62" s="3">
        <v>175</v>
      </c>
      <c r="K62" s="3">
        <v>125</v>
      </c>
      <c r="L62" s="3">
        <v>625</v>
      </c>
      <c r="M62" s="3">
        <v>700</v>
      </c>
      <c r="N62" s="3">
        <v>775</v>
      </c>
      <c r="O62" s="3">
        <v>725</v>
      </c>
      <c r="P62" s="3">
        <v>775</v>
      </c>
      <c r="Q62" s="3">
        <v>725</v>
      </c>
      <c r="R62" s="3">
        <v>200</v>
      </c>
      <c r="S62" s="3" t="s">
        <v>104</v>
      </c>
      <c r="T62" s="3" t="s">
        <v>104</v>
      </c>
      <c r="U62" s="3">
        <v>500</v>
      </c>
      <c r="V62" s="3">
        <v>650</v>
      </c>
      <c r="W62" s="3">
        <v>600</v>
      </c>
      <c r="X62" s="3">
        <v>650</v>
      </c>
      <c r="Y62" s="3">
        <v>600</v>
      </c>
      <c r="Z62" s="3">
        <v>500</v>
      </c>
      <c r="AA62" s="3">
        <v>500</v>
      </c>
      <c r="AB62" s="3">
        <v>700</v>
      </c>
      <c r="AC62" s="3" t="s">
        <v>104</v>
      </c>
      <c r="AD62" s="3">
        <v>150</v>
      </c>
      <c r="AE62" s="3">
        <v>750</v>
      </c>
      <c r="AF62" s="3">
        <v>775</v>
      </c>
      <c r="AG62" s="3">
        <v>725</v>
      </c>
      <c r="AH62" s="3" t="s">
        <v>104</v>
      </c>
      <c r="AI62" s="3">
        <v>650</v>
      </c>
      <c r="AJ62" s="3">
        <v>800</v>
      </c>
      <c r="AK62" s="3">
        <v>750</v>
      </c>
      <c r="AL62" s="3">
        <v>900</v>
      </c>
      <c r="AM62" s="3">
        <v>900</v>
      </c>
      <c r="AN62" s="3" t="s">
        <v>104</v>
      </c>
      <c r="AO62" s="3">
        <v>900</v>
      </c>
      <c r="AP62" s="3" t="s">
        <v>104</v>
      </c>
      <c r="AQ62" s="3" t="s">
        <v>104</v>
      </c>
      <c r="AR62" s="3">
        <v>775</v>
      </c>
      <c r="AS62" s="3">
        <v>725</v>
      </c>
      <c r="AT62" s="3">
        <v>625</v>
      </c>
      <c r="AU62" s="3" t="s">
        <v>104</v>
      </c>
      <c r="AV62" s="3">
        <v>700</v>
      </c>
      <c r="AW62" s="3">
        <v>700</v>
      </c>
      <c r="AX62" s="3">
        <v>950</v>
      </c>
    </row>
    <row r="63" spans="1:50" ht="15" customHeight="1" x14ac:dyDescent="0.3">
      <c r="A63" s="3" t="s">
        <v>8</v>
      </c>
      <c r="B63" s="3" t="s">
        <v>154</v>
      </c>
      <c r="D63" s="3" t="s">
        <v>104</v>
      </c>
      <c r="E63" s="3">
        <v>150</v>
      </c>
      <c r="F63" s="3">
        <v>175</v>
      </c>
      <c r="G63" s="3" t="s">
        <v>104</v>
      </c>
      <c r="H63" s="3" t="s">
        <v>104</v>
      </c>
      <c r="I63" s="3" t="s">
        <v>104</v>
      </c>
      <c r="J63" s="3">
        <v>175</v>
      </c>
      <c r="K63" s="3">
        <v>125</v>
      </c>
      <c r="L63" s="3">
        <v>625</v>
      </c>
      <c r="M63" s="3">
        <v>700</v>
      </c>
      <c r="N63" s="3">
        <v>775</v>
      </c>
      <c r="O63" s="3">
        <v>725</v>
      </c>
      <c r="P63" s="3">
        <v>775</v>
      </c>
      <c r="Q63" s="3">
        <v>725</v>
      </c>
      <c r="R63" s="3">
        <v>200</v>
      </c>
      <c r="S63" s="3" t="s">
        <v>104</v>
      </c>
      <c r="T63" s="3" t="s">
        <v>104</v>
      </c>
      <c r="U63" s="3">
        <v>500</v>
      </c>
      <c r="V63" s="3">
        <v>650</v>
      </c>
      <c r="W63" s="3">
        <v>600</v>
      </c>
      <c r="X63" s="3">
        <v>650</v>
      </c>
      <c r="Y63" s="3">
        <v>600</v>
      </c>
      <c r="Z63" s="3">
        <v>500</v>
      </c>
      <c r="AA63" s="3">
        <v>500</v>
      </c>
      <c r="AB63" s="3">
        <v>700</v>
      </c>
      <c r="AC63" s="3" t="s">
        <v>104</v>
      </c>
      <c r="AD63" s="3">
        <v>150</v>
      </c>
      <c r="AE63" s="3">
        <v>750</v>
      </c>
      <c r="AF63" s="3">
        <v>775</v>
      </c>
      <c r="AG63" s="3">
        <v>725</v>
      </c>
      <c r="AH63" s="3" t="s">
        <v>104</v>
      </c>
      <c r="AI63" s="3">
        <v>650</v>
      </c>
      <c r="AJ63" s="3">
        <v>800</v>
      </c>
      <c r="AK63" s="3">
        <v>750</v>
      </c>
      <c r="AL63" s="3">
        <v>900</v>
      </c>
      <c r="AM63" s="3">
        <v>900</v>
      </c>
      <c r="AN63" s="3" t="s">
        <v>104</v>
      </c>
      <c r="AO63" s="3">
        <v>900</v>
      </c>
      <c r="AP63" s="3" t="s">
        <v>104</v>
      </c>
      <c r="AQ63" s="3" t="s">
        <v>104</v>
      </c>
      <c r="AR63" s="3">
        <v>775</v>
      </c>
      <c r="AS63" s="3">
        <v>725</v>
      </c>
      <c r="AT63" s="3">
        <v>625</v>
      </c>
      <c r="AU63" s="3" t="s">
        <v>104</v>
      </c>
      <c r="AV63" s="3">
        <v>700</v>
      </c>
      <c r="AW63" s="3">
        <v>700</v>
      </c>
      <c r="AX63" s="3">
        <v>950</v>
      </c>
    </row>
    <row r="64" spans="1:50" ht="15" customHeight="1" x14ac:dyDescent="0.3">
      <c r="A64" s="3" t="s">
        <v>8</v>
      </c>
      <c r="B64" s="3" t="s">
        <v>155</v>
      </c>
      <c r="D64" s="3" t="s">
        <v>104</v>
      </c>
      <c r="E64" s="3">
        <v>150</v>
      </c>
      <c r="F64" s="3">
        <v>175</v>
      </c>
      <c r="G64" s="3" t="s">
        <v>104</v>
      </c>
      <c r="H64" s="3" t="s">
        <v>104</v>
      </c>
      <c r="I64" s="3" t="s">
        <v>104</v>
      </c>
      <c r="J64" s="3">
        <v>175</v>
      </c>
      <c r="K64" s="3">
        <v>125</v>
      </c>
      <c r="L64" s="3">
        <v>625</v>
      </c>
      <c r="M64" s="3">
        <v>700</v>
      </c>
      <c r="N64" s="3">
        <v>775</v>
      </c>
      <c r="O64" s="3">
        <v>725</v>
      </c>
      <c r="P64" s="3">
        <v>775</v>
      </c>
      <c r="Q64" s="3">
        <v>725</v>
      </c>
      <c r="R64" s="3">
        <v>200</v>
      </c>
      <c r="S64" s="3" t="s">
        <v>104</v>
      </c>
      <c r="T64" s="3" t="s">
        <v>104</v>
      </c>
      <c r="U64" s="3">
        <v>500</v>
      </c>
      <c r="V64" s="3">
        <v>650</v>
      </c>
      <c r="W64" s="3">
        <v>600</v>
      </c>
      <c r="X64" s="3">
        <v>650</v>
      </c>
      <c r="Y64" s="3">
        <v>600</v>
      </c>
      <c r="Z64" s="3">
        <v>500</v>
      </c>
      <c r="AA64" s="3">
        <v>500</v>
      </c>
      <c r="AB64" s="3">
        <v>700</v>
      </c>
      <c r="AC64" s="3" t="s">
        <v>104</v>
      </c>
      <c r="AD64" s="3">
        <v>150</v>
      </c>
      <c r="AE64" s="3">
        <v>750</v>
      </c>
      <c r="AF64" s="3">
        <v>775</v>
      </c>
      <c r="AG64" s="3">
        <v>725</v>
      </c>
      <c r="AH64" s="3" t="s">
        <v>104</v>
      </c>
      <c r="AI64" s="3">
        <v>650</v>
      </c>
      <c r="AJ64" s="3">
        <v>800</v>
      </c>
      <c r="AK64" s="3">
        <v>750</v>
      </c>
      <c r="AL64" s="3">
        <v>900</v>
      </c>
      <c r="AM64" s="3">
        <v>900</v>
      </c>
      <c r="AN64" s="3" t="s">
        <v>104</v>
      </c>
      <c r="AO64" s="3">
        <v>900</v>
      </c>
      <c r="AP64" s="3" t="s">
        <v>104</v>
      </c>
      <c r="AQ64" s="3" t="s">
        <v>104</v>
      </c>
      <c r="AR64" s="3">
        <v>775</v>
      </c>
      <c r="AS64" s="3">
        <v>725</v>
      </c>
      <c r="AT64" s="3">
        <v>625</v>
      </c>
      <c r="AU64" s="3" t="s">
        <v>104</v>
      </c>
      <c r="AV64" s="3">
        <v>700</v>
      </c>
      <c r="AW64" s="3">
        <v>700</v>
      </c>
      <c r="AX64" s="3">
        <v>950</v>
      </c>
    </row>
    <row r="65" spans="1:50" ht="15" customHeight="1" x14ac:dyDescent="0.3">
      <c r="A65" s="3" t="s">
        <v>8</v>
      </c>
      <c r="B65" s="3" t="s">
        <v>156</v>
      </c>
      <c r="D65" s="3" t="s">
        <v>104</v>
      </c>
      <c r="E65" s="3">
        <v>150</v>
      </c>
      <c r="F65" s="3">
        <v>175</v>
      </c>
      <c r="G65" s="3" t="s">
        <v>104</v>
      </c>
      <c r="H65" s="3" t="s">
        <v>104</v>
      </c>
      <c r="I65" s="3" t="s">
        <v>104</v>
      </c>
      <c r="J65" s="3">
        <v>175</v>
      </c>
      <c r="K65" s="3">
        <v>125</v>
      </c>
      <c r="L65" s="3">
        <v>625</v>
      </c>
      <c r="M65" s="3">
        <v>700</v>
      </c>
      <c r="N65" s="3">
        <v>775</v>
      </c>
      <c r="O65" s="3">
        <v>725</v>
      </c>
      <c r="P65" s="3">
        <v>775</v>
      </c>
      <c r="Q65" s="3">
        <v>725</v>
      </c>
      <c r="R65" s="3">
        <v>200</v>
      </c>
      <c r="S65" s="3" t="s">
        <v>104</v>
      </c>
      <c r="T65" s="3" t="s">
        <v>104</v>
      </c>
      <c r="U65" s="3">
        <v>500</v>
      </c>
      <c r="V65" s="3">
        <v>650</v>
      </c>
      <c r="W65" s="3">
        <v>600</v>
      </c>
      <c r="X65" s="3">
        <v>650</v>
      </c>
      <c r="Y65" s="3">
        <v>600</v>
      </c>
      <c r="Z65" s="3">
        <v>500</v>
      </c>
      <c r="AA65" s="3">
        <v>500</v>
      </c>
      <c r="AB65" s="3">
        <v>700</v>
      </c>
      <c r="AC65" s="3" t="s">
        <v>104</v>
      </c>
      <c r="AD65" s="3">
        <v>150</v>
      </c>
      <c r="AE65" s="3">
        <v>750</v>
      </c>
      <c r="AF65" s="3">
        <v>775</v>
      </c>
      <c r="AG65" s="3">
        <v>725</v>
      </c>
      <c r="AH65" s="3" t="s">
        <v>104</v>
      </c>
      <c r="AI65" s="3">
        <v>650</v>
      </c>
      <c r="AJ65" s="3">
        <v>800</v>
      </c>
      <c r="AK65" s="3">
        <v>750</v>
      </c>
      <c r="AL65" s="3">
        <v>900</v>
      </c>
      <c r="AM65" s="3">
        <v>900</v>
      </c>
      <c r="AN65" s="3" t="s">
        <v>104</v>
      </c>
      <c r="AO65" s="3">
        <v>900</v>
      </c>
      <c r="AP65" s="3" t="s">
        <v>104</v>
      </c>
      <c r="AQ65" s="3" t="s">
        <v>104</v>
      </c>
      <c r="AR65" s="3">
        <v>775</v>
      </c>
      <c r="AS65" s="3">
        <v>725</v>
      </c>
      <c r="AT65" s="3">
        <v>625</v>
      </c>
      <c r="AU65" s="3" t="s">
        <v>104</v>
      </c>
      <c r="AV65" s="3">
        <v>700</v>
      </c>
      <c r="AW65" s="3">
        <v>700</v>
      </c>
      <c r="AX65" s="3">
        <v>950</v>
      </c>
    </row>
    <row r="66" spans="1:50" ht="15" customHeight="1" x14ac:dyDescent="0.3">
      <c r="A66" s="3" t="s">
        <v>8</v>
      </c>
      <c r="B66" s="3" t="s">
        <v>157</v>
      </c>
      <c r="D66" s="3" t="s">
        <v>104</v>
      </c>
      <c r="E66" s="3">
        <v>150</v>
      </c>
      <c r="F66" s="3">
        <v>175</v>
      </c>
      <c r="G66" s="3" t="s">
        <v>104</v>
      </c>
      <c r="H66" s="3" t="s">
        <v>104</v>
      </c>
      <c r="I66" s="3" t="s">
        <v>104</v>
      </c>
      <c r="J66" s="3">
        <v>175</v>
      </c>
      <c r="K66" s="3">
        <v>125</v>
      </c>
      <c r="L66" s="3">
        <v>625</v>
      </c>
      <c r="M66" s="3">
        <v>700</v>
      </c>
      <c r="N66" s="3">
        <v>775</v>
      </c>
      <c r="O66" s="3">
        <v>725</v>
      </c>
      <c r="P66" s="3">
        <v>775</v>
      </c>
      <c r="Q66" s="3">
        <v>725</v>
      </c>
      <c r="R66" s="3">
        <v>200</v>
      </c>
      <c r="S66" s="3" t="s">
        <v>104</v>
      </c>
      <c r="T66" s="3" t="s">
        <v>104</v>
      </c>
      <c r="U66" s="3">
        <v>500</v>
      </c>
      <c r="V66" s="3">
        <v>650</v>
      </c>
      <c r="W66" s="3">
        <v>600</v>
      </c>
      <c r="X66" s="3">
        <v>650</v>
      </c>
      <c r="Y66" s="3">
        <v>600</v>
      </c>
      <c r="Z66" s="3">
        <v>500</v>
      </c>
      <c r="AA66" s="3">
        <v>500</v>
      </c>
      <c r="AB66" s="3">
        <v>700</v>
      </c>
      <c r="AC66" s="3" t="s">
        <v>104</v>
      </c>
      <c r="AD66" s="3">
        <v>150</v>
      </c>
      <c r="AE66" s="3">
        <v>750</v>
      </c>
      <c r="AF66" s="3">
        <v>775</v>
      </c>
      <c r="AG66" s="3">
        <v>725</v>
      </c>
      <c r="AH66" s="3" t="s">
        <v>104</v>
      </c>
      <c r="AI66" s="3">
        <v>650</v>
      </c>
      <c r="AJ66" s="3">
        <v>800</v>
      </c>
      <c r="AK66" s="3">
        <v>750</v>
      </c>
      <c r="AL66" s="3">
        <v>900</v>
      </c>
      <c r="AM66" s="3">
        <v>900</v>
      </c>
      <c r="AN66" s="3" t="s">
        <v>104</v>
      </c>
      <c r="AO66" s="3">
        <v>900</v>
      </c>
      <c r="AP66" s="3" t="s">
        <v>104</v>
      </c>
      <c r="AQ66" s="3" t="s">
        <v>104</v>
      </c>
      <c r="AR66" s="3">
        <v>775</v>
      </c>
      <c r="AS66" s="3">
        <v>725</v>
      </c>
      <c r="AT66" s="3">
        <v>625</v>
      </c>
      <c r="AU66" s="3" t="s">
        <v>104</v>
      </c>
      <c r="AV66" s="3">
        <v>700</v>
      </c>
      <c r="AW66" s="3">
        <v>700</v>
      </c>
      <c r="AX66" s="3">
        <v>950</v>
      </c>
    </row>
    <row r="67" spans="1:50" ht="15" customHeight="1" x14ac:dyDescent="0.3">
      <c r="A67" s="3" t="s">
        <v>8</v>
      </c>
      <c r="B67" s="3" t="s">
        <v>158</v>
      </c>
      <c r="D67" s="3" t="s">
        <v>104</v>
      </c>
      <c r="E67" s="3">
        <v>150</v>
      </c>
      <c r="F67" s="3">
        <v>175</v>
      </c>
      <c r="G67" s="3" t="s">
        <v>104</v>
      </c>
      <c r="H67" s="3" t="s">
        <v>104</v>
      </c>
      <c r="I67" s="3" t="s">
        <v>104</v>
      </c>
      <c r="J67" s="3">
        <v>175</v>
      </c>
      <c r="K67" s="3">
        <v>125</v>
      </c>
      <c r="L67" s="3">
        <v>625</v>
      </c>
      <c r="M67" s="3">
        <v>700</v>
      </c>
      <c r="N67" s="3">
        <v>775</v>
      </c>
      <c r="O67" s="3">
        <v>725</v>
      </c>
      <c r="P67" s="3">
        <v>775</v>
      </c>
      <c r="Q67" s="3">
        <v>725</v>
      </c>
      <c r="R67" s="3">
        <v>200</v>
      </c>
      <c r="S67" s="3" t="s">
        <v>104</v>
      </c>
      <c r="T67" s="3" t="s">
        <v>104</v>
      </c>
      <c r="U67" s="3">
        <v>500</v>
      </c>
      <c r="V67" s="3">
        <v>650</v>
      </c>
      <c r="W67" s="3">
        <v>600</v>
      </c>
      <c r="X67" s="3">
        <v>650</v>
      </c>
      <c r="Y67" s="3">
        <v>600</v>
      </c>
      <c r="Z67" s="3">
        <v>500</v>
      </c>
      <c r="AA67" s="3">
        <v>500</v>
      </c>
      <c r="AB67" s="3">
        <v>700</v>
      </c>
      <c r="AC67" s="3" t="s">
        <v>104</v>
      </c>
      <c r="AD67" s="3">
        <v>150</v>
      </c>
      <c r="AE67" s="3">
        <v>750</v>
      </c>
      <c r="AF67" s="3">
        <v>775</v>
      </c>
      <c r="AG67" s="3">
        <v>725</v>
      </c>
      <c r="AH67" s="3" t="s">
        <v>104</v>
      </c>
      <c r="AI67" s="3">
        <v>650</v>
      </c>
      <c r="AJ67" s="3">
        <v>800</v>
      </c>
      <c r="AK67" s="3">
        <v>750</v>
      </c>
      <c r="AL67" s="3">
        <v>900</v>
      </c>
      <c r="AM67" s="3">
        <v>900</v>
      </c>
      <c r="AN67" s="3" t="s">
        <v>104</v>
      </c>
      <c r="AO67" s="3">
        <v>900</v>
      </c>
      <c r="AP67" s="3" t="s">
        <v>104</v>
      </c>
      <c r="AQ67" s="3" t="s">
        <v>104</v>
      </c>
      <c r="AR67" s="3">
        <v>775</v>
      </c>
      <c r="AS67" s="3">
        <v>725</v>
      </c>
      <c r="AT67" s="3">
        <v>625</v>
      </c>
      <c r="AU67" s="3" t="s">
        <v>104</v>
      </c>
      <c r="AV67" s="3">
        <v>700</v>
      </c>
      <c r="AW67" s="3">
        <v>700</v>
      </c>
      <c r="AX67" s="3">
        <v>950</v>
      </c>
    </row>
    <row r="68" spans="1:50" ht="15" customHeight="1" x14ac:dyDescent="0.3">
      <c r="A68" s="3" t="s">
        <v>8</v>
      </c>
      <c r="B68" s="3" t="s">
        <v>159</v>
      </c>
      <c r="D68" s="3" t="s">
        <v>104</v>
      </c>
      <c r="E68" s="3">
        <v>150</v>
      </c>
      <c r="F68" s="3">
        <v>175</v>
      </c>
      <c r="G68" s="3" t="s">
        <v>104</v>
      </c>
      <c r="H68" s="3" t="s">
        <v>104</v>
      </c>
      <c r="I68" s="3" t="s">
        <v>104</v>
      </c>
      <c r="J68" s="3">
        <v>175</v>
      </c>
      <c r="K68" s="3">
        <v>125</v>
      </c>
      <c r="L68" s="3">
        <v>625</v>
      </c>
      <c r="M68" s="3">
        <v>700</v>
      </c>
      <c r="N68" s="3">
        <v>775</v>
      </c>
      <c r="O68" s="3">
        <v>725</v>
      </c>
      <c r="P68" s="3">
        <v>775</v>
      </c>
      <c r="Q68" s="3">
        <v>725</v>
      </c>
      <c r="R68" s="3">
        <v>200</v>
      </c>
      <c r="S68" s="3" t="s">
        <v>104</v>
      </c>
      <c r="T68" s="3" t="s">
        <v>104</v>
      </c>
      <c r="U68" s="3">
        <v>500</v>
      </c>
      <c r="V68" s="3">
        <v>650</v>
      </c>
      <c r="W68" s="3">
        <v>600</v>
      </c>
      <c r="X68" s="3">
        <v>650</v>
      </c>
      <c r="Y68" s="3">
        <v>600</v>
      </c>
      <c r="Z68" s="3">
        <v>500</v>
      </c>
      <c r="AA68" s="3">
        <v>500</v>
      </c>
      <c r="AB68" s="3">
        <v>700</v>
      </c>
      <c r="AC68" s="3" t="s">
        <v>104</v>
      </c>
      <c r="AD68" s="3">
        <v>150</v>
      </c>
      <c r="AE68" s="3">
        <v>750</v>
      </c>
      <c r="AF68" s="3">
        <v>775</v>
      </c>
      <c r="AG68" s="3">
        <v>725</v>
      </c>
      <c r="AH68" s="3" t="s">
        <v>104</v>
      </c>
      <c r="AI68" s="3">
        <v>650</v>
      </c>
      <c r="AJ68" s="3">
        <v>800</v>
      </c>
      <c r="AK68" s="3">
        <v>750</v>
      </c>
      <c r="AL68" s="3">
        <v>900</v>
      </c>
      <c r="AM68" s="3">
        <v>900</v>
      </c>
      <c r="AN68" s="3" t="s">
        <v>104</v>
      </c>
      <c r="AO68" s="3">
        <v>900</v>
      </c>
      <c r="AP68" s="3" t="s">
        <v>104</v>
      </c>
      <c r="AQ68" s="3" t="s">
        <v>104</v>
      </c>
      <c r="AR68" s="3">
        <v>775</v>
      </c>
      <c r="AS68" s="3">
        <v>725</v>
      </c>
      <c r="AT68" s="3">
        <v>625</v>
      </c>
      <c r="AU68" s="3" t="s">
        <v>104</v>
      </c>
      <c r="AV68" s="3">
        <v>700</v>
      </c>
      <c r="AW68" s="3">
        <v>700</v>
      </c>
      <c r="AX68" s="3">
        <v>950</v>
      </c>
    </row>
    <row r="69" spans="1:50" ht="15" customHeight="1" x14ac:dyDescent="0.3">
      <c r="A69" s="3" t="s">
        <v>8</v>
      </c>
      <c r="B69" s="3" t="s">
        <v>161</v>
      </c>
      <c r="D69" s="3" t="s">
        <v>104</v>
      </c>
      <c r="E69" s="3">
        <v>150</v>
      </c>
      <c r="F69" s="3">
        <v>175</v>
      </c>
      <c r="G69" s="3" t="s">
        <v>104</v>
      </c>
      <c r="H69" s="3" t="s">
        <v>104</v>
      </c>
      <c r="I69" s="3" t="s">
        <v>104</v>
      </c>
      <c r="J69" s="3">
        <v>175</v>
      </c>
      <c r="K69" s="3">
        <v>125</v>
      </c>
      <c r="L69" s="3">
        <v>625</v>
      </c>
      <c r="M69" s="3">
        <v>700</v>
      </c>
      <c r="N69" s="3">
        <v>775</v>
      </c>
      <c r="O69" s="3">
        <v>725</v>
      </c>
      <c r="P69" s="3">
        <v>775</v>
      </c>
      <c r="Q69" s="3">
        <v>725</v>
      </c>
      <c r="R69" s="3">
        <v>200</v>
      </c>
      <c r="S69" s="3" t="s">
        <v>104</v>
      </c>
      <c r="T69" s="3" t="s">
        <v>104</v>
      </c>
      <c r="U69" s="3">
        <v>500</v>
      </c>
      <c r="V69" s="3">
        <v>650</v>
      </c>
      <c r="W69" s="3">
        <v>600</v>
      </c>
      <c r="X69" s="3">
        <v>650</v>
      </c>
      <c r="Y69" s="3">
        <v>600</v>
      </c>
      <c r="Z69" s="3">
        <v>500</v>
      </c>
      <c r="AA69" s="3">
        <v>500</v>
      </c>
      <c r="AB69" s="3">
        <v>700</v>
      </c>
      <c r="AC69" s="3" t="s">
        <v>104</v>
      </c>
      <c r="AD69" s="3">
        <v>150</v>
      </c>
      <c r="AE69" s="3">
        <v>750</v>
      </c>
      <c r="AF69" s="3">
        <v>775</v>
      </c>
      <c r="AG69" s="3">
        <v>725</v>
      </c>
      <c r="AH69" s="3" t="s">
        <v>104</v>
      </c>
      <c r="AI69" s="3">
        <v>650</v>
      </c>
      <c r="AJ69" s="3">
        <v>800</v>
      </c>
      <c r="AK69" s="3">
        <v>750</v>
      </c>
      <c r="AL69" s="3">
        <v>900</v>
      </c>
      <c r="AM69" s="3">
        <v>900</v>
      </c>
      <c r="AN69" s="3" t="s">
        <v>104</v>
      </c>
      <c r="AO69" s="3">
        <v>900</v>
      </c>
      <c r="AP69" s="3" t="s">
        <v>104</v>
      </c>
      <c r="AQ69" s="3" t="s">
        <v>104</v>
      </c>
      <c r="AR69" s="3">
        <v>775</v>
      </c>
      <c r="AS69" s="3">
        <v>725</v>
      </c>
      <c r="AT69" s="3">
        <v>625</v>
      </c>
      <c r="AU69" s="3" t="s">
        <v>104</v>
      </c>
      <c r="AV69" s="3">
        <v>700</v>
      </c>
      <c r="AW69" s="3">
        <v>700</v>
      </c>
      <c r="AX69" s="3">
        <v>950</v>
      </c>
    </row>
    <row r="70" spans="1:50" ht="15" customHeight="1" x14ac:dyDescent="0.3">
      <c r="A70" s="3" t="s">
        <v>8</v>
      </c>
      <c r="B70" s="3" t="s">
        <v>163</v>
      </c>
      <c r="D70" s="3" t="s">
        <v>104</v>
      </c>
      <c r="E70" s="3">
        <v>150</v>
      </c>
      <c r="F70" s="3">
        <v>175</v>
      </c>
      <c r="G70" s="3" t="s">
        <v>104</v>
      </c>
      <c r="H70" s="3" t="s">
        <v>104</v>
      </c>
      <c r="I70" s="3" t="s">
        <v>104</v>
      </c>
      <c r="J70" s="3">
        <v>175</v>
      </c>
      <c r="K70" s="3">
        <v>125</v>
      </c>
      <c r="L70" s="3">
        <v>625</v>
      </c>
      <c r="M70" s="3">
        <v>700</v>
      </c>
      <c r="N70" s="3">
        <v>775</v>
      </c>
      <c r="O70" s="3">
        <v>725</v>
      </c>
      <c r="P70" s="3">
        <v>775</v>
      </c>
      <c r="Q70" s="3">
        <v>725</v>
      </c>
      <c r="R70" s="3">
        <v>200</v>
      </c>
      <c r="S70" s="3" t="s">
        <v>104</v>
      </c>
      <c r="T70" s="3" t="s">
        <v>104</v>
      </c>
      <c r="U70" s="3">
        <v>500</v>
      </c>
      <c r="V70" s="3">
        <v>650</v>
      </c>
      <c r="W70" s="3">
        <v>600</v>
      </c>
      <c r="X70" s="3">
        <v>650</v>
      </c>
      <c r="Y70" s="3">
        <v>600</v>
      </c>
      <c r="Z70" s="3">
        <v>500</v>
      </c>
      <c r="AA70" s="3">
        <v>500</v>
      </c>
      <c r="AB70" s="3">
        <v>700</v>
      </c>
      <c r="AC70" s="3" t="s">
        <v>104</v>
      </c>
      <c r="AD70" s="3">
        <v>150</v>
      </c>
      <c r="AE70" s="3">
        <v>750</v>
      </c>
      <c r="AF70" s="3">
        <v>775</v>
      </c>
      <c r="AG70" s="3">
        <v>725</v>
      </c>
      <c r="AH70" s="3" t="s">
        <v>104</v>
      </c>
      <c r="AI70" s="3">
        <v>650</v>
      </c>
      <c r="AJ70" s="3">
        <v>800</v>
      </c>
      <c r="AK70" s="3">
        <v>750</v>
      </c>
      <c r="AL70" s="3">
        <v>900</v>
      </c>
      <c r="AM70" s="3">
        <v>900</v>
      </c>
      <c r="AN70" s="3" t="s">
        <v>104</v>
      </c>
      <c r="AO70" s="3">
        <v>900</v>
      </c>
      <c r="AP70" s="3" t="s">
        <v>104</v>
      </c>
      <c r="AQ70" s="3" t="s">
        <v>104</v>
      </c>
      <c r="AR70" s="3">
        <v>775</v>
      </c>
      <c r="AS70" s="3">
        <v>725</v>
      </c>
      <c r="AT70" s="3">
        <v>625</v>
      </c>
      <c r="AU70" s="3" t="s">
        <v>104</v>
      </c>
      <c r="AV70" s="3">
        <v>700</v>
      </c>
      <c r="AW70" s="3">
        <v>700</v>
      </c>
      <c r="AX70" s="3">
        <v>950</v>
      </c>
    </row>
    <row r="71" spans="1:50" ht="15" customHeight="1" x14ac:dyDescent="0.3">
      <c r="A71" s="3" t="s">
        <v>8</v>
      </c>
      <c r="B71" s="3" t="s">
        <v>164</v>
      </c>
      <c r="D71" s="3" t="s">
        <v>104</v>
      </c>
      <c r="E71" s="3">
        <v>150</v>
      </c>
      <c r="F71" s="3">
        <v>175</v>
      </c>
      <c r="G71" s="3" t="s">
        <v>104</v>
      </c>
      <c r="H71" s="3" t="s">
        <v>104</v>
      </c>
      <c r="I71" s="3" t="s">
        <v>104</v>
      </c>
      <c r="J71" s="3">
        <v>175</v>
      </c>
      <c r="K71" s="3">
        <v>125</v>
      </c>
      <c r="L71" s="3">
        <v>625</v>
      </c>
      <c r="M71" s="3">
        <v>700</v>
      </c>
      <c r="N71" s="3">
        <v>775</v>
      </c>
      <c r="O71" s="3">
        <v>725</v>
      </c>
      <c r="P71" s="3">
        <v>775</v>
      </c>
      <c r="Q71" s="3">
        <v>725</v>
      </c>
      <c r="R71" s="3">
        <v>200</v>
      </c>
      <c r="S71" s="3" t="s">
        <v>104</v>
      </c>
      <c r="T71" s="3" t="s">
        <v>104</v>
      </c>
      <c r="U71" s="3">
        <v>500</v>
      </c>
      <c r="V71" s="3">
        <v>650</v>
      </c>
      <c r="W71" s="3">
        <v>600</v>
      </c>
      <c r="X71" s="3">
        <v>650</v>
      </c>
      <c r="Y71" s="3">
        <v>600</v>
      </c>
      <c r="Z71" s="3">
        <v>500</v>
      </c>
      <c r="AA71" s="3">
        <v>500</v>
      </c>
      <c r="AB71" s="3">
        <v>700</v>
      </c>
      <c r="AC71" s="3" t="s">
        <v>104</v>
      </c>
      <c r="AD71" s="3">
        <v>150</v>
      </c>
      <c r="AE71" s="3">
        <v>750</v>
      </c>
      <c r="AF71" s="3">
        <v>775</v>
      </c>
      <c r="AG71" s="3">
        <v>725</v>
      </c>
      <c r="AH71" s="3" t="s">
        <v>104</v>
      </c>
      <c r="AI71" s="3">
        <v>650</v>
      </c>
      <c r="AJ71" s="3">
        <v>800</v>
      </c>
      <c r="AK71" s="3">
        <v>750</v>
      </c>
      <c r="AL71" s="3">
        <v>900</v>
      </c>
      <c r="AM71" s="3">
        <v>900</v>
      </c>
      <c r="AN71" s="3" t="s">
        <v>104</v>
      </c>
      <c r="AO71" s="3">
        <v>900</v>
      </c>
      <c r="AP71" s="3" t="s">
        <v>104</v>
      </c>
      <c r="AQ71" s="3" t="s">
        <v>104</v>
      </c>
      <c r="AR71" s="3">
        <v>775</v>
      </c>
      <c r="AS71" s="3">
        <v>725</v>
      </c>
      <c r="AT71" s="3">
        <v>625</v>
      </c>
      <c r="AU71" s="3" t="s">
        <v>104</v>
      </c>
      <c r="AV71" s="3">
        <v>700</v>
      </c>
      <c r="AW71" s="3">
        <v>700</v>
      </c>
      <c r="AX71" s="3">
        <v>950</v>
      </c>
    </row>
    <row r="72" spans="1:50" ht="15" customHeight="1" x14ac:dyDescent="0.3">
      <c r="A72" s="3" t="s">
        <v>8</v>
      </c>
      <c r="B72" s="3" t="s">
        <v>162</v>
      </c>
      <c r="D72" s="3" t="s">
        <v>104</v>
      </c>
      <c r="E72" s="3">
        <v>150</v>
      </c>
      <c r="F72" s="3">
        <v>175</v>
      </c>
      <c r="G72" s="3" t="s">
        <v>104</v>
      </c>
      <c r="H72" s="3" t="s">
        <v>104</v>
      </c>
      <c r="I72" s="3" t="s">
        <v>104</v>
      </c>
      <c r="J72" s="3">
        <v>175</v>
      </c>
      <c r="K72" s="3">
        <v>125</v>
      </c>
      <c r="L72" s="3">
        <v>625</v>
      </c>
      <c r="M72" s="3">
        <v>700</v>
      </c>
      <c r="N72" s="3">
        <v>775</v>
      </c>
      <c r="O72" s="3">
        <v>725</v>
      </c>
      <c r="P72" s="3">
        <v>775</v>
      </c>
      <c r="Q72" s="3">
        <v>725</v>
      </c>
      <c r="R72" s="3">
        <v>200</v>
      </c>
      <c r="S72" s="3" t="s">
        <v>104</v>
      </c>
      <c r="T72" s="3" t="s">
        <v>104</v>
      </c>
      <c r="U72" s="3">
        <v>500</v>
      </c>
      <c r="V72" s="3">
        <v>650</v>
      </c>
      <c r="W72" s="3">
        <v>600</v>
      </c>
      <c r="X72" s="3">
        <v>650</v>
      </c>
      <c r="Y72" s="3">
        <v>600</v>
      </c>
      <c r="Z72" s="3">
        <v>500</v>
      </c>
      <c r="AA72" s="3">
        <v>500</v>
      </c>
      <c r="AB72" s="3">
        <v>700</v>
      </c>
      <c r="AC72" s="3" t="s">
        <v>104</v>
      </c>
      <c r="AD72" s="3">
        <v>150</v>
      </c>
      <c r="AE72" s="3">
        <v>750</v>
      </c>
      <c r="AF72" s="3">
        <v>775</v>
      </c>
      <c r="AG72" s="3">
        <v>725</v>
      </c>
      <c r="AH72" s="3" t="s">
        <v>104</v>
      </c>
      <c r="AI72" s="3">
        <v>650</v>
      </c>
      <c r="AJ72" s="3">
        <v>800</v>
      </c>
      <c r="AK72" s="3">
        <v>750</v>
      </c>
      <c r="AL72" s="3">
        <v>900</v>
      </c>
      <c r="AM72" s="3">
        <v>900</v>
      </c>
      <c r="AN72" s="3" t="s">
        <v>104</v>
      </c>
      <c r="AO72" s="3">
        <v>900</v>
      </c>
      <c r="AP72" s="3" t="s">
        <v>104</v>
      </c>
      <c r="AQ72" s="3" t="s">
        <v>104</v>
      </c>
      <c r="AR72" s="3">
        <v>775</v>
      </c>
      <c r="AS72" s="3">
        <v>725</v>
      </c>
      <c r="AT72" s="3">
        <v>625</v>
      </c>
      <c r="AU72" s="3" t="s">
        <v>104</v>
      </c>
      <c r="AV72" s="3">
        <v>700</v>
      </c>
      <c r="AW72" s="3">
        <v>700</v>
      </c>
      <c r="AX72" s="3">
        <v>950</v>
      </c>
    </row>
    <row r="73" spans="1:50" ht="15" customHeight="1" x14ac:dyDescent="0.3">
      <c r="A73" s="3" t="s">
        <v>8</v>
      </c>
      <c r="B73" s="3" t="s">
        <v>166</v>
      </c>
      <c r="D73" s="3" t="s">
        <v>104</v>
      </c>
      <c r="E73" s="3">
        <v>150</v>
      </c>
      <c r="F73" s="3">
        <v>175</v>
      </c>
      <c r="G73" s="3" t="s">
        <v>104</v>
      </c>
      <c r="H73" s="3" t="s">
        <v>104</v>
      </c>
      <c r="I73" s="3" t="s">
        <v>104</v>
      </c>
      <c r="J73" s="3">
        <v>175</v>
      </c>
      <c r="K73" s="3">
        <v>125</v>
      </c>
      <c r="L73" s="3">
        <v>625</v>
      </c>
      <c r="M73" s="3">
        <v>700</v>
      </c>
      <c r="N73" s="3">
        <v>775</v>
      </c>
      <c r="O73" s="3">
        <v>725</v>
      </c>
      <c r="P73" s="3">
        <v>775</v>
      </c>
      <c r="Q73" s="3">
        <v>725</v>
      </c>
      <c r="R73" s="3">
        <v>200</v>
      </c>
      <c r="S73" s="3" t="s">
        <v>104</v>
      </c>
      <c r="T73" s="3" t="s">
        <v>104</v>
      </c>
      <c r="U73" s="3">
        <v>500</v>
      </c>
      <c r="V73" s="3">
        <v>650</v>
      </c>
      <c r="W73" s="3">
        <v>600</v>
      </c>
      <c r="X73" s="3">
        <v>650</v>
      </c>
      <c r="Y73" s="3">
        <v>600</v>
      </c>
      <c r="Z73" s="3">
        <v>500</v>
      </c>
      <c r="AA73" s="3">
        <v>500</v>
      </c>
      <c r="AB73" s="3">
        <v>700</v>
      </c>
      <c r="AC73" s="3" t="s">
        <v>104</v>
      </c>
      <c r="AD73" s="3">
        <v>150</v>
      </c>
      <c r="AE73" s="3">
        <v>750</v>
      </c>
      <c r="AF73" s="3">
        <v>775</v>
      </c>
      <c r="AG73" s="3">
        <v>725</v>
      </c>
      <c r="AH73" s="3" t="s">
        <v>104</v>
      </c>
      <c r="AI73" s="3">
        <v>650</v>
      </c>
      <c r="AJ73" s="3">
        <v>800</v>
      </c>
      <c r="AK73" s="3">
        <v>750</v>
      </c>
      <c r="AL73" s="3">
        <v>900</v>
      </c>
      <c r="AM73" s="3">
        <v>900</v>
      </c>
      <c r="AN73" s="3" t="s">
        <v>104</v>
      </c>
      <c r="AO73" s="3">
        <v>900</v>
      </c>
      <c r="AP73" s="3" t="s">
        <v>104</v>
      </c>
      <c r="AQ73" s="3" t="s">
        <v>104</v>
      </c>
      <c r="AR73" s="3">
        <v>775</v>
      </c>
      <c r="AS73" s="3">
        <v>725</v>
      </c>
      <c r="AT73" s="3">
        <v>625</v>
      </c>
      <c r="AU73" s="3" t="s">
        <v>104</v>
      </c>
      <c r="AV73" s="3">
        <v>700</v>
      </c>
      <c r="AW73" s="3">
        <v>700</v>
      </c>
      <c r="AX73" s="3">
        <v>950</v>
      </c>
    </row>
    <row r="74" spans="1:50" ht="15" customHeight="1" x14ac:dyDescent="0.3">
      <c r="A74" s="3" t="s">
        <v>8</v>
      </c>
      <c r="B74" s="3" t="s">
        <v>296</v>
      </c>
      <c r="D74" s="3" t="s">
        <v>104</v>
      </c>
      <c r="E74" s="3">
        <v>150</v>
      </c>
      <c r="F74" s="3">
        <v>175</v>
      </c>
      <c r="G74" s="3" t="s">
        <v>104</v>
      </c>
      <c r="H74" s="3" t="s">
        <v>104</v>
      </c>
      <c r="I74" s="3" t="s">
        <v>104</v>
      </c>
      <c r="J74" s="3">
        <v>175</v>
      </c>
      <c r="K74" s="3">
        <v>125</v>
      </c>
      <c r="L74" s="3">
        <v>625</v>
      </c>
      <c r="M74" s="3">
        <v>700</v>
      </c>
      <c r="N74" s="3">
        <v>775</v>
      </c>
      <c r="O74" s="3">
        <v>725</v>
      </c>
      <c r="P74" s="3">
        <v>775</v>
      </c>
      <c r="Q74" s="3">
        <v>725</v>
      </c>
      <c r="R74" s="3">
        <v>200</v>
      </c>
      <c r="S74" s="3" t="s">
        <v>104</v>
      </c>
      <c r="T74" s="3" t="s">
        <v>104</v>
      </c>
      <c r="U74" s="3">
        <v>500</v>
      </c>
      <c r="V74" s="3">
        <v>650</v>
      </c>
      <c r="W74" s="3">
        <v>600</v>
      </c>
      <c r="X74" s="3">
        <v>650</v>
      </c>
      <c r="Y74" s="3">
        <v>600</v>
      </c>
      <c r="Z74" s="3">
        <v>500</v>
      </c>
      <c r="AA74" s="3">
        <v>500</v>
      </c>
      <c r="AB74" s="3">
        <v>700</v>
      </c>
      <c r="AC74" s="3" t="s">
        <v>104</v>
      </c>
      <c r="AD74" s="3">
        <v>150</v>
      </c>
      <c r="AE74" s="3">
        <v>750</v>
      </c>
      <c r="AF74" s="3">
        <v>775</v>
      </c>
      <c r="AG74" s="3">
        <v>725</v>
      </c>
      <c r="AH74" s="3" t="s">
        <v>104</v>
      </c>
      <c r="AI74" s="3">
        <v>650</v>
      </c>
      <c r="AJ74" s="3">
        <v>800</v>
      </c>
      <c r="AK74" s="3">
        <v>750</v>
      </c>
      <c r="AL74" s="3">
        <v>900</v>
      </c>
      <c r="AM74" s="3">
        <v>900</v>
      </c>
      <c r="AN74" s="3" t="s">
        <v>104</v>
      </c>
      <c r="AO74" s="3">
        <v>900</v>
      </c>
      <c r="AP74" s="3" t="s">
        <v>104</v>
      </c>
      <c r="AQ74" s="3" t="s">
        <v>104</v>
      </c>
      <c r="AR74" s="3">
        <v>775</v>
      </c>
      <c r="AS74" s="3">
        <v>725</v>
      </c>
      <c r="AT74" s="3">
        <v>625</v>
      </c>
      <c r="AU74" s="3" t="s">
        <v>104</v>
      </c>
      <c r="AV74" s="3">
        <v>700</v>
      </c>
      <c r="AW74" s="3">
        <v>700</v>
      </c>
      <c r="AX74" s="3">
        <v>950</v>
      </c>
    </row>
    <row r="75" spans="1:50" ht="15" customHeight="1" x14ac:dyDescent="0.3">
      <c r="A75" s="3" t="s">
        <v>15</v>
      </c>
      <c r="B75" s="3" t="s">
        <v>297</v>
      </c>
      <c r="D75" s="3" t="s">
        <v>104</v>
      </c>
      <c r="E75" s="3">
        <v>200</v>
      </c>
      <c r="F75" s="3">
        <v>300</v>
      </c>
      <c r="G75" s="3" t="s">
        <v>104</v>
      </c>
      <c r="H75" s="3" t="s">
        <v>104</v>
      </c>
      <c r="I75" s="3" t="s">
        <v>104</v>
      </c>
      <c r="J75" s="3">
        <v>400</v>
      </c>
      <c r="K75" s="3">
        <v>225</v>
      </c>
      <c r="L75" s="3">
        <v>695</v>
      </c>
      <c r="M75" s="3">
        <v>825</v>
      </c>
      <c r="N75" s="3">
        <v>1020</v>
      </c>
      <c r="O75" s="3">
        <v>920</v>
      </c>
      <c r="P75" s="3">
        <v>1020</v>
      </c>
      <c r="Q75" s="3">
        <v>920</v>
      </c>
      <c r="R75" s="3">
        <v>200</v>
      </c>
      <c r="S75" s="3" t="s">
        <v>104</v>
      </c>
      <c r="T75" s="3" t="s">
        <v>104</v>
      </c>
      <c r="U75" s="3">
        <v>575</v>
      </c>
      <c r="V75" s="3">
        <v>900</v>
      </c>
      <c r="W75" s="3">
        <v>800</v>
      </c>
      <c r="X75" s="3">
        <v>900</v>
      </c>
      <c r="Y75" s="3">
        <v>750</v>
      </c>
      <c r="Z75" s="3">
        <v>585</v>
      </c>
      <c r="AA75" s="3">
        <v>575</v>
      </c>
      <c r="AB75" s="3">
        <v>825</v>
      </c>
      <c r="AC75" s="3" t="s">
        <v>104</v>
      </c>
      <c r="AD75" s="3">
        <v>200</v>
      </c>
      <c r="AE75" s="3">
        <v>875</v>
      </c>
      <c r="AF75" s="3">
        <v>1020</v>
      </c>
      <c r="AG75" s="3">
        <v>920</v>
      </c>
      <c r="AH75" s="3" t="s">
        <v>104</v>
      </c>
      <c r="AI75" s="3">
        <v>800</v>
      </c>
      <c r="AJ75" s="3">
        <v>1125</v>
      </c>
      <c r="AK75" s="3">
        <v>1025</v>
      </c>
      <c r="AL75" s="3">
        <v>1050</v>
      </c>
      <c r="AM75" s="3">
        <v>1050</v>
      </c>
      <c r="AN75" s="3" t="s">
        <v>104</v>
      </c>
      <c r="AO75" s="3">
        <v>1050</v>
      </c>
      <c r="AP75" s="3" t="s">
        <v>104</v>
      </c>
      <c r="AQ75" s="3" t="s">
        <v>104</v>
      </c>
      <c r="AR75" s="3">
        <v>1020</v>
      </c>
      <c r="AS75" s="3">
        <v>920</v>
      </c>
      <c r="AT75" s="3">
        <v>695</v>
      </c>
      <c r="AU75" s="3" t="s">
        <v>104</v>
      </c>
      <c r="AV75" s="3">
        <v>775</v>
      </c>
      <c r="AW75" s="3">
        <v>775</v>
      </c>
      <c r="AX75" s="3">
        <v>1025</v>
      </c>
    </row>
    <row r="76" spans="1:50" ht="15" customHeight="1" x14ac:dyDescent="0.3">
      <c r="A76" s="3" t="s">
        <v>15</v>
      </c>
      <c r="B76" s="3" t="s">
        <v>298</v>
      </c>
      <c r="D76" s="3" t="s">
        <v>104</v>
      </c>
      <c r="E76" s="3">
        <v>200</v>
      </c>
      <c r="F76" s="3">
        <v>300</v>
      </c>
      <c r="G76" s="3" t="s">
        <v>104</v>
      </c>
      <c r="H76" s="3" t="s">
        <v>104</v>
      </c>
      <c r="I76" s="3" t="s">
        <v>104</v>
      </c>
      <c r="J76" s="3">
        <v>400</v>
      </c>
      <c r="K76" s="3">
        <v>225</v>
      </c>
      <c r="L76" s="3">
        <v>825</v>
      </c>
      <c r="M76" s="3">
        <v>900</v>
      </c>
      <c r="N76" s="3">
        <v>1150</v>
      </c>
      <c r="O76" s="3">
        <v>1050</v>
      </c>
      <c r="P76" s="3">
        <v>1150</v>
      </c>
      <c r="Q76" s="3">
        <v>1050</v>
      </c>
      <c r="R76" s="3">
        <v>200</v>
      </c>
      <c r="S76" s="3" t="s">
        <v>104</v>
      </c>
      <c r="T76" s="3" t="s">
        <v>104</v>
      </c>
      <c r="U76" s="3">
        <v>600</v>
      </c>
      <c r="V76" s="3">
        <v>925</v>
      </c>
      <c r="W76" s="3">
        <v>825</v>
      </c>
      <c r="X76" s="3">
        <v>925</v>
      </c>
      <c r="Y76" s="3">
        <v>775</v>
      </c>
      <c r="Z76" s="3">
        <v>600</v>
      </c>
      <c r="AA76" s="3">
        <v>600</v>
      </c>
      <c r="AB76" s="3">
        <v>900</v>
      </c>
      <c r="AC76" s="3" t="s">
        <v>104</v>
      </c>
      <c r="AD76" s="3">
        <v>200</v>
      </c>
      <c r="AE76" s="3">
        <v>950</v>
      </c>
      <c r="AF76" s="3">
        <v>1150</v>
      </c>
      <c r="AG76" s="3">
        <v>1050</v>
      </c>
      <c r="AH76" s="3" t="s">
        <v>104</v>
      </c>
      <c r="AI76" s="3">
        <v>875</v>
      </c>
      <c r="AJ76" s="3">
        <v>1200</v>
      </c>
      <c r="AK76" s="3">
        <v>1100</v>
      </c>
      <c r="AL76" s="3">
        <v>1100</v>
      </c>
      <c r="AM76" s="3">
        <v>1100</v>
      </c>
      <c r="AN76" s="3" t="s">
        <v>104</v>
      </c>
      <c r="AO76" s="3">
        <v>1100</v>
      </c>
      <c r="AP76" s="3" t="s">
        <v>104</v>
      </c>
      <c r="AQ76" s="3" t="s">
        <v>104</v>
      </c>
      <c r="AR76" s="3">
        <v>1150</v>
      </c>
      <c r="AS76" s="3">
        <v>1050</v>
      </c>
      <c r="AT76" s="3">
        <v>825</v>
      </c>
      <c r="AU76" s="3" t="s">
        <v>104</v>
      </c>
      <c r="AV76" s="3">
        <v>850</v>
      </c>
      <c r="AW76" s="3">
        <v>850</v>
      </c>
      <c r="AX76" s="3">
        <v>1100</v>
      </c>
    </row>
    <row r="77" spans="1:50" ht="15" customHeight="1" x14ac:dyDescent="0.3">
      <c r="A77" s="3" t="s">
        <v>15</v>
      </c>
      <c r="B77" s="3" t="s">
        <v>299</v>
      </c>
      <c r="D77" s="3" t="s">
        <v>104</v>
      </c>
      <c r="E77" s="3">
        <v>200</v>
      </c>
      <c r="F77" s="3">
        <v>300</v>
      </c>
      <c r="G77" s="3" t="s">
        <v>104</v>
      </c>
      <c r="H77" s="3" t="s">
        <v>104</v>
      </c>
      <c r="I77" s="3" t="s">
        <v>104</v>
      </c>
      <c r="J77" s="3">
        <v>400</v>
      </c>
      <c r="K77" s="3">
        <v>225</v>
      </c>
      <c r="L77" s="3">
        <v>825</v>
      </c>
      <c r="M77" s="3">
        <v>900</v>
      </c>
      <c r="N77" s="3">
        <v>1150</v>
      </c>
      <c r="O77" s="3">
        <v>1050</v>
      </c>
      <c r="P77" s="3">
        <v>1150</v>
      </c>
      <c r="Q77" s="3">
        <v>1050</v>
      </c>
      <c r="R77" s="3">
        <v>200</v>
      </c>
      <c r="S77" s="3" t="s">
        <v>104</v>
      </c>
      <c r="T77" s="3" t="s">
        <v>104</v>
      </c>
      <c r="U77" s="3">
        <v>600</v>
      </c>
      <c r="V77" s="3">
        <v>925</v>
      </c>
      <c r="W77" s="3">
        <v>825</v>
      </c>
      <c r="X77" s="3">
        <v>925</v>
      </c>
      <c r="Y77" s="3">
        <v>775</v>
      </c>
      <c r="Z77" s="3">
        <v>600</v>
      </c>
      <c r="AA77" s="3">
        <v>600</v>
      </c>
      <c r="AB77" s="3">
        <v>900</v>
      </c>
      <c r="AC77" s="3" t="s">
        <v>104</v>
      </c>
      <c r="AD77" s="3">
        <v>200</v>
      </c>
      <c r="AE77" s="3">
        <v>950</v>
      </c>
      <c r="AF77" s="3">
        <v>1150</v>
      </c>
      <c r="AG77" s="3">
        <v>1050</v>
      </c>
      <c r="AH77" s="3" t="s">
        <v>104</v>
      </c>
      <c r="AI77" s="3">
        <v>875</v>
      </c>
      <c r="AJ77" s="3">
        <v>1200</v>
      </c>
      <c r="AK77" s="3">
        <v>1100</v>
      </c>
      <c r="AL77" s="3">
        <v>1100</v>
      </c>
      <c r="AM77" s="3">
        <v>1100</v>
      </c>
      <c r="AN77" s="3" t="s">
        <v>104</v>
      </c>
      <c r="AO77" s="3">
        <v>1100</v>
      </c>
      <c r="AP77" s="3" t="s">
        <v>104</v>
      </c>
      <c r="AQ77" s="3" t="s">
        <v>104</v>
      </c>
      <c r="AR77" s="3">
        <v>1150</v>
      </c>
      <c r="AS77" s="3">
        <v>1050</v>
      </c>
      <c r="AT77" s="3">
        <v>825</v>
      </c>
      <c r="AU77" s="3" t="s">
        <v>104</v>
      </c>
      <c r="AV77" s="3">
        <v>850</v>
      </c>
      <c r="AW77" s="3">
        <v>850</v>
      </c>
      <c r="AX77" s="3">
        <v>1100</v>
      </c>
    </row>
    <row r="78" spans="1:50" ht="15" customHeight="1" x14ac:dyDescent="0.3">
      <c r="A78" s="3" t="s">
        <v>15</v>
      </c>
      <c r="B78" s="3" t="s">
        <v>300</v>
      </c>
      <c r="D78" s="3" t="s">
        <v>104</v>
      </c>
      <c r="E78" s="3">
        <v>200</v>
      </c>
      <c r="F78" s="3">
        <v>300</v>
      </c>
      <c r="G78" s="3" t="s">
        <v>104</v>
      </c>
      <c r="H78" s="3" t="s">
        <v>104</v>
      </c>
      <c r="I78" s="3" t="s">
        <v>104</v>
      </c>
      <c r="J78" s="3">
        <v>400</v>
      </c>
      <c r="K78" s="3">
        <v>225</v>
      </c>
      <c r="L78" s="3">
        <v>825</v>
      </c>
      <c r="M78" s="3">
        <v>900</v>
      </c>
      <c r="N78" s="3">
        <v>1150</v>
      </c>
      <c r="O78" s="3">
        <v>1050</v>
      </c>
      <c r="P78" s="3">
        <v>1150</v>
      </c>
      <c r="Q78" s="3">
        <v>1050</v>
      </c>
      <c r="R78" s="3">
        <v>200</v>
      </c>
      <c r="S78" s="3" t="s">
        <v>104</v>
      </c>
      <c r="T78" s="3" t="s">
        <v>104</v>
      </c>
      <c r="U78" s="3">
        <v>600</v>
      </c>
      <c r="V78" s="3">
        <v>925</v>
      </c>
      <c r="W78" s="3">
        <v>825</v>
      </c>
      <c r="X78" s="3">
        <v>925</v>
      </c>
      <c r="Y78" s="3">
        <v>775</v>
      </c>
      <c r="Z78" s="3">
        <v>600</v>
      </c>
      <c r="AA78" s="3">
        <v>600</v>
      </c>
      <c r="AB78" s="3">
        <v>900</v>
      </c>
      <c r="AC78" s="3" t="s">
        <v>104</v>
      </c>
      <c r="AD78" s="3">
        <v>200</v>
      </c>
      <c r="AE78" s="3">
        <v>950</v>
      </c>
      <c r="AF78" s="3">
        <v>1150</v>
      </c>
      <c r="AG78" s="3">
        <v>1050</v>
      </c>
      <c r="AH78" s="3" t="s">
        <v>104</v>
      </c>
      <c r="AI78" s="3">
        <v>875</v>
      </c>
      <c r="AJ78" s="3">
        <v>1200</v>
      </c>
      <c r="AK78" s="3">
        <v>1100</v>
      </c>
      <c r="AL78" s="3">
        <v>1100</v>
      </c>
      <c r="AM78" s="3">
        <v>1100</v>
      </c>
      <c r="AN78" s="3" t="s">
        <v>104</v>
      </c>
      <c r="AO78" s="3">
        <v>1100</v>
      </c>
      <c r="AP78" s="3" t="s">
        <v>104</v>
      </c>
      <c r="AQ78" s="3" t="s">
        <v>104</v>
      </c>
      <c r="AR78" s="3">
        <v>1150</v>
      </c>
      <c r="AS78" s="3">
        <v>1050</v>
      </c>
      <c r="AT78" s="3">
        <v>825</v>
      </c>
      <c r="AU78" s="3" t="s">
        <v>104</v>
      </c>
      <c r="AV78" s="3">
        <v>850</v>
      </c>
      <c r="AW78" s="3">
        <v>850</v>
      </c>
      <c r="AX78" s="3">
        <v>1100</v>
      </c>
    </row>
    <row r="79" spans="1:50" ht="15" customHeight="1" x14ac:dyDescent="0.3">
      <c r="A79" s="3" t="s">
        <v>15</v>
      </c>
      <c r="B79" s="3" t="s">
        <v>301</v>
      </c>
      <c r="D79" s="3" t="s">
        <v>104</v>
      </c>
      <c r="E79" s="3">
        <v>200</v>
      </c>
      <c r="F79" s="3">
        <v>300</v>
      </c>
      <c r="G79" s="3" t="s">
        <v>104</v>
      </c>
      <c r="H79" s="3" t="s">
        <v>104</v>
      </c>
      <c r="I79" s="3" t="s">
        <v>104</v>
      </c>
      <c r="J79" s="3">
        <v>400</v>
      </c>
      <c r="K79" s="3">
        <v>225</v>
      </c>
      <c r="L79" s="3">
        <v>825</v>
      </c>
      <c r="M79" s="3">
        <v>900</v>
      </c>
      <c r="N79" s="3">
        <v>1150</v>
      </c>
      <c r="O79" s="3">
        <v>1050</v>
      </c>
      <c r="P79" s="3">
        <v>1150</v>
      </c>
      <c r="Q79" s="3">
        <v>1050</v>
      </c>
      <c r="R79" s="3">
        <v>200</v>
      </c>
      <c r="S79" s="3" t="s">
        <v>104</v>
      </c>
      <c r="T79" s="3" t="s">
        <v>104</v>
      </c>
      <c r="U79" s="3">
        <v>600</v>
      </c>
      <c r="V79" s="3">
        <v>925</v>
      </c>
      <c r="W79" s="3">
        <v>825</v>
      </c>
      <c r="X79" s="3">
        <v>925</v>
      </c>
      <c r="Y79" s="3">
        <v>775</v>
      </c>
      <c r="Z79" s="3">
        <v>600</v>
      </c>
      <c r="AA79" s="3">
        <v>600</v>
      </c>
      <c r="AB79" s="3">
        <v>900</v>
      </c>
      <c r="AC79" s="3" t="s">
        <v>104</v>
      </c>
      <c r="AD79" s="3">
        <v>200</v>
      </c>
      <c r="AE79" s="3">
        <v>950</v>
      </c>
      <c r="AF79" s="3">
        <v>1150</v>
      </c>
      <c r="AG79" s="3">
        <v>1050</v>
      </c>
      <c r="AH79" s="3" t="s">
        <v>104</v>
      </c>
      <c r="AI79" s="3">
        <v>875</v>
      </c>
      <c r="AJ79" s="3">
        <v>1200</v>
      </c>
      <c r="AK79" s="3">
        <v>1100</v>
      </c>
      <c r="AL79" s="3">
        <v>1100</v>
      </c>
      <c r="AM79" s="3">
        <v>1100</v>
      </c>
      <c r="AN79" s="3" t="s">
        <v>104</v>
      </c>
      <c r="AO79" s="3">
        <v>1100</v>
      </c>
      <c r="AP79" s="3" t="s">
        <v>104</v>
      </c>
      <c r="AQ79" s="3" t="s">
        <v>104</v>
      </c>
      <c r="AR79" s="3">
        <v>1150</v>
      </c>
      <c r="AS79" s="3">
        <v>1050</v>
      </c>
      <c r="AT79" s="3">
        <v>825</v>
      </c>
      <c r="AU79" s="3" t="s">
        <v>104</v>
      </c>
      <c r="AV79" s="3">
        <v>850</v>
      </c>
      <c r="AW79" s="3">
        <v>850</v>
      </c>
      <c r="AX79" s="3">
        <v>1100</v>
      </c>
    </row>
    <row r="80" spans="1:50" ht="15" customHeight="1" x14ac:dyDescent="0.3">
      <c r="A80" s="3" t="s">
        <v>17</v>
      </c>
      <c r="B80" s="3" t="s">
        <v>168</v>
      </c>
      <c r="D80" s="3" t="s">
        <v>104</v>
      </c>
      <c r="E80" s="3">
        <v>150</v>
      </c>
      <c r="F80" s="3">
        <v>175</v>
      </c>
      <c r="G80" s="3" t="s">
        <v>104</v>
      </c>
      <c r="H80" s="3" t="s">
        <v>104</v>
      </c>
      <c r="I80" s="3" t="s">
        <v>104</v>
      </c>
      <c r="J80" s="3">
        <v>175</v>
      </c>
      <c r="K80" s="3">
        <v>125</v>
      </c>
      <c r="L80" s="3">
        <v>475</v>
      </c>
      <c r="M80" s="3">
        <v>550</v>
      </c>
      <c r="N80" s="3">
        <v>625</v>
      </c>
      <c r="O80" s="3">
        <v>575</v>
      </c>
      <c r="P80" s="3">
        <v>625</v>
      </c>
      <c r="Q80" s="3">
        <v>575</v>
      </c>
      <c r="R80" s="3">
        <v>200</v>
      </c>
      <c r="S80" s="3" t="s">
        <v>104</v>
      </c>
      <c r="T80" s="3" t="s">
        <v>104</v>
      </c>
      <c r="U80" s="3">
        <v>425</v>
      </c>
      <c r="V80" s="3">
        <v>575</v>
      </c>
      <c r="W80" s="3">
        <v>525</v>
      </c>
      <c r="X80" s="3">
        <v>575</v>
      </c>
      <c r="Y80" s="3">
        <v>525</v>
      </c>
      <c r="Z80" s="3">
        <v>425</v>
      </c>
      <c r="AA80" s="3">
        <v>425</v>
      </c>
      <c r="AB80" s="3">
        <v>550</v>
      </c>
      <c r="AC80" s="3" t="s">
        <v>104</v>
      </c>
      <c r="AD80" s="3">
        <v>150</v>
      </c>
      <c r="AE80" s="3">
        <v>575</v>
      </c>
      <c r="AF80" s="3">
        <v>625</v>
      </c>
      <c r="AG80" s="3">
        <v>575</v>
      </c>
      <c r="AH80" s="3" t="s">
        <v>104</v>
      </c>
      <c r="AI80" s="3">
        <v>500</v>
      </c>
      <c r="AJ80" s="3">
        <v>650</v>
      </c>
      <c r="AK80" s="3">
        <v>600</v>
      </c>
      <c r="AL80" s="3">
        <v>750</v>
      </c>
      <c r="AM80" s="3">
        <v>750</v>
      </c>
      <c r="AN80" s="3" t="s">
        <v>104</v>
      </c>
      <c r="AO80" s="3">
        <v>750</v>
      </c>
      <c r="AP80" s="3" t="s">
        <v>104</v>
      </c>
      <c r="AQ80" s="3" t="s">
        <v>104</v>
      </c>
      <c r="AR80" s="3">
        <v>625</v>
      </c>
      <c r="AS80" s="3">
        <v>575</v>
      </c>
      <c r="AT80" s="3">
        <v>475</v>
      </c>
      <c r="AU80" s="3" t="s">
        <v>104</v>
      </c>
      <c r="AV80" s="3">
        <v>550</v>
      </c>
      <c r="AW80" s="3">
        <v>550</v>
      </c>
      <c r="AX80" s="3">
        <v>800</v>
      </c>
    </row>
    <row r="81" spans="1:50" ht="15" customHeight="1" x14ac:dyDescent="0.3">
      <c r="A81" s="3" t="s">
        <v>17</v>
      </c>
      <c r="B81" s="3" t="s">
        <v>177</v>
      </c>
      <c r="D81" s="3" t="s">
        <v>104</v>
      </c>
      <c r="E81" s="3">
        <v>150</v>
      </c>
      <c r="F81" s="3">
        <v>175</v>
      </c>
      <c r="G81" s="3" t="s">
        <v>104</v>
      </c>
      <c r="H81" s="3" t="s">
        <v>104</v>
      </c>
      <c r="I81" s="3" t="s">
        <v>104</v>
      </c>
      <c r="J81" s="3">
        <v>175</v>
      </c>
      <c r="K81" s="3">
        <v>125</v>
      </c>
      <c r="L81" s="3">
        <v>475</v>
      </c>
      <c r="M81" s="3">
        <v>550</v>
      </c>
      <c r="N81" s="3">
        <v>625</v>
      </c>
      <c r="O81" s="3">
        <v>575</v>
      </c>
      <c r="P81" s="3">
        <v>625</v>
      </c>
      <c r="Q81" s="3">
        <v>575</v>
      </c>
      <c r="R81" s="3">
        <v>200</v>
      </c>
      <c r="S81" s="3" t="s">
        <v>104</v>
      </c>
      <c r="T81" s="3" t="s">
        <v>104</v>
      </c>
      <c r="U81" s="3">
        <v>425</v>
      </c>
      <c r="V81" s="3">
        <v>575</v>
      </c>
      <c r="W81" s="3">
        <v>525</v>
      </c>
      <c r="X81" s="3">
        <v>575</v>
      </c>
      <c r="Y81" s="3">
        <v>525</v>
      </c>
      <c r="Z81" s="3">
        <v>425</v>
      </c>
      <c r="AA81" s="3">
        <v>425</v>
      </c>
      <c r="AB81" s="3">
        <v>550</v>
      </c>
      <c r="AC81" s="3" t="s">
        <v>104</v>
      </c>
      <c r="AD81" s="3">
        <v>150</v>
      </c>
      <c r="AE81" s="3">
        <v>575</v>
      </c>
      <c r="AF81" s="3">
        <v>625</v>
      </c>
      <c r="AG81" s="3">
        <v>575</v>
      </c>
      <c r="AH81" s="3" t="s">
        <v>104</v>
      </c>
      <c r="AI81" s="3">
        <v>500</v>
      </c>
      <c r="AJ81" s="3">
        <v>650</v>
      </c>
      <c r="AK81" s="3">
        <v>600</v>
      </c>
      <c r="AL81" s="3">
        <v>750</v>
      </c>
      <c r="AM81" s="3">
        <v>750</v>
      </c>
      <c r="AN81" s="3" t="s">
        <v>104</v>
      </c>
      <c r="AO81" s="3">
        <v>750</v>
      </c>
      <c r="AP81" s="3" t="s">
        <v>104</v>
      </c>
      <c r="AQ81" s="3" t="s">
        <v>104</v>
      </c>
      <c r="AR81" s="3">
        <v>625</v>
      </c>
      <c r="AS81" s="3">
        <v>575</v>
      </c>
      <c r="AT81" s="3">
        <v>475</v>
      </c>
      <c r="AU81" s="3" t="s">
        <v>104</v>
      </c>
      <c r="AV81" s="3">
        <v>550</v>
      </c>
      <c r="AW81" s="3">
        <v>550</v>
      </c>
      <c r="AX81" s="3">
        <v>800</v>
      </c>
    </row>
    <row r="82" spans="1:50" ht="15" customHeight="1" x14ac:dyDescent="0.3">
      <c r="A82" s="3" t="s">
        <v>17</v>
      </c>
      <c r="B82" s="3" t="s">
        <v>179</v>
      </c>
      <c r="D82" s="3" t="s">
        <v>104</v>
      </c>
      <c r="E82" s="3">
        <v>150</v>
      </c>
      <c r="F82" s="3">
        <v>175</v>
      </c>
      <c r="G82" s="3" t="s">
        <v>104</v>
      </c>
      <c r="H82" s="3" t="s">
        <v>104</v>
      </c>
      <c r="I82" s="3" t="s">
        <v>104</v>
      </c>
      <c r="J82" s="3">
        <v>175</v>
      </c>
      <c r="K82" s="3">
        <v>125</v>
      </c>
      <c r="L82" s="3">
        <v>475</v>
      </c>
      <c r="M82" s="3">
        <v>550</v>
      </c>
      <c r="N82" s="3">
        <v>625</v>
      </c>
      <c r="O82" s="3">
        <v>575</v>
      </c>
      <c r="P82" s="3">
        <v>625</v>
      </c>
      <c r="Q82" s="3">
        <v>575</v>
      </c>
      <c r="R82" s="3">
        <v>200</v>
      </c>
      <c r="S82" s="3" t="s">
        <v>104</v>
      </c>
      <c r="T82" s="3" t="s">
        <v>104</v>
      </c>
      <c r="U82" s="3">
        <v>425</v>
      </c>
      <c r="V82" s="3">
        <v>575</v>
      </c>
      <c r="W82" s="3">
        <v>525</v>
      </c>
      <c r="X82" s="3">
        <v>575</v>
      </c>
      <c r="Y82" s="3">
        <v>525</v>
      </c>
      <c r="Z82" s="3">
        <v>425</v>
      </c>
      <c r="AA82" s="3">
        <v>425</v>
      </c>
      <c r="AB82" s="3">
        <v>550</v>
      </c>
      <c r="AC82" s="3" t="s">
        <v>104</v>
      </c>
      <c r="AD82" s="3">
        <v>150</v>
      </c>
      <c r="AE82" s="3">
        <v>575</v>
      </c>
      <c r="AF82" s="3">
        <v>625</v>
      </c>
      <c r="AG82" s="3">
        <v>575</v>
      </c>
      <c r="AH82" s="3" t="s">
        <v>104</v>
      </c>
      <c r="AI82" s="3">
        <v>500</v>
      </c>
      <c r="AJ82" s="3">
        <v>650</v>
      </c>
      <c r="AK82" s="3">
        <v>600</v>
      </c>
      <c r="AL82" s="3">
        <v>750</v>
      </c>
      <c r="AM82" s="3">
        <v>750</v>
      </c>
      <c r="AN82" s="3" t="s">
        <v>104</v>
      </c>
      <c r="AO82" s="3">
        <v>750</v>
      </c>
      <c r="AP82" s="3" t="s">
        <v>104</v>
      </c>
      <c r="AQ82" s="3" t="s">
        <v>104</v>
      </c>
      <c r="AR82" s="3">
        <v>625</v>
      </c>
      <c r="AS82" s="3">
        <v>575</v>
      </c>
      <c r="AT82" s="3">
        <v>475</v>
      </c>
      <c r="AU82" s="3" t="s">
        <v>104</v>
      </c>
      <c r="AV82" s="3">
        <v>550</v>
      </c>
      <c r="AW82" s="3">
        <v>550</v>
      </c>
      <c r="AX82" s="3">
        <v>800</v>
      </c>
    </row>
    <row r="83" spans="1:50" ht="15" customHeight="1" x14ac:dyDescent="0.3">
      <c r="A83" s="3" t="s">
        <v>17</v>
      </c>
      <c r="B83" s="3" t="s">
        <v>170</v>
      </c>
      <c r="D83" s="3" t="s">
        <v>104</v>
      </c>
      <c r="E83" s="3">
        <v>150</v>
      </c>
      <c r="F83" s="3">
        <v>175</v>
      </c>
      <c r="G83" s="3" t="s">
        <v>104</v>
      </c>
      <c r="H83" s="3" t="s">
        <v>104</v>
      </c>
      <c r="I83" s="3" t="s">
        <v>104</v>
      </c>
      <c r="J83" s="3">
        <v>175</v>
      </c>
      <c r="K83" s="3">
        <v>125</v>
      </c>
      <c r="L83" s="3">
        <v>475</v>
      </c>
      <c r="M83" s="3">
        <v>550</v>
      </c>
      <c r="N83" s="3">
        <v>625</v>
      </c>
      <c r="O83" s="3">
        <v>575</v>
      </c>
      <c r="P83" s="3">
        <v>625</v>
      </c>
      <c r="Q83" s="3">
        <v>575</v>
      </c>
      <c r="R83" s="3">
        <v>200</v>
      </c>
      <c r="S83" s="3" t="s">
        <v>104</v>
      </c>
      <c r="T83" s="3" t="s">
        <v>104</v>
      </c>
      <c r="U83" s="3">
        <v>425</v>
      </c>
      <c r="V83" s="3">
        <v>575</v>
      </c>
      <c r="W83" s="3">
        <v>525</v>
      </c>
      <c r="X83" s="3">
        <v>575</v>
      </c>
      <c r="Y83" s="3">
        <v>525</v>
      </c>
      <c r="Z83" s="3">
        <v>425</v>
      </c>
      <c r="AA83" s="3">
        <v>425</v>
      </c>
      <c r="AB83" s="3">
        <v>550</v>
      </c>
      <c r="AC83" s="3" t="s">
        <v>104</v>
      </c>
      <c r="AD83" s="3">
        <v>150</v>
      </c>
      <c r="AE83" s="3">
        <v>575</v>
      </c>
      <c r="AF83" s="3">
        <v>625</v>
      </c>
      <c r="AG83" s="3">
        <v>575</v>
      </c>
      <c r="AH83" s="3" t="s">
        <v>104</v>
      </c>
      <c r="AI83" s="3">
        <v>500</v>
      </c>
      <c r="AJ83" s="3">
        <v>650</v>
      </c>
      <c r="AK83" s="3">
        <v>600</v>
      </c>
      <c r="AL83" s="3">
        <v>750</v>
      </c>
      <c r="AM83" s="3">
        <v>750</v>
      </c>
      <c r="AN83" s="3" t="s">
        <v>104</v>
      </c>
      <c r="AO83" s="3">
        <v>750</v>
      </c>
      <c r="AP83" s="3" t="s">
        <v>104</v>
      </c>
      <c r="AQ83" s="3" t="s">
        <v>104</v>
      </c>
      <c r="AR83" s="3">
        <v>625</v>
      </c>
      <c r="AS83" s="3">
        <v>575</v>
      </c>
      <c r="AT83" s="3">
        <v>475</v>
      </c>
      <c r="AU83" s="3" t="s">
        <v>104</v>
      </c>
      <c r="AV83" s="3">
        <v>550</v>
      </c>
      <c r="AW83" s="3">
        <v>550</v>
      </c>
      <c r="AX83" s="3">
        <v>800</v>
      </c>
    </row>
    <row r="84" spans="1:50" ht="15" customHeight="1" x14ac:dyDescent="0.3">
      <c r="A84" s="3" t="s">
        <v>17</v>
      </c>
      <c r="B84" s="3" t="s">
        <v>181</v>
      </c>
      <c r="D84" s="3" t="s">
        <v>104</v>
      </c>
      <c r="E84" s="3">
        <v>150</v>
      </c>
      <c r="F84" s="3">
        <v>175</v>
      </c>
      <c r="G84" s="3" t="s">
        <v>104</v>
      </c>
      <c r="H84" s="3" t="s">
        <v>104</v>
      </c>
      <c r="I84" s="3" t="s">
        <v>104</v>
      </c>
      <c r="J84" s="3">
        <v>175</v>
      </c>
      <c r="K84" s="3">
        <v>125</v>
      </c>
      <c r="L84" s="3">
        <v>475</v>
      </c>
      <c r="M84" s="3">
        <v>550</v>
      </c>
      <c r="N84" s="3">
        <v>625</v>
      </c>
      <c r="O84" s="3">
        <v>575</v>
      </c>
      <c r="P84" s="3">
        <v>625</v>
      </c>
      <c r="Q84" s="3">
        <v>575</v>
      </c>
      <c r="R84" s="3">
        <v>200</v>
      </c>
      <c r="S84" s="3" t="s">
        <v>104</v>
      </c>
      <c r="T84" s="3" t="s">
        <v>104</v>
      </c>
      <c r="U84" s="3">
        <v>425</v>
      </c>
      <c r="V84" s="3">
        <v>575</v>
      </c>
      <c r="W84" s="3">
        <v>525</v>
      </c>
      <c r="X84" s="3">
        <v>575</v>
      </c>
      <c r="Y84" s="3">
        <v>525</v>
      </c>
      <c r="Z84" s="3">
        <v>425</v>
      </c>
      <c r="AA84" s="3">
        <v>425</v>
      </c>
      <c r="AB84" s="3">
        <v>550</v>
      </c>
      <c r="AC84" s="3" t="s">
        <v>104</v>
      </c>
      <c r="AD84" s="3">
        <v>150</v>
      </c>
      <c r="AE84" s="3">
        <v>575</v>
      </c>
      <c r="AF84" s="3">
        <v>625</v>
      </c>
      <c r="AG84" s="3">
        <v>575</v>
      </c>
      <c r="AH84" s="3" t="s">
        <v>104</v>
      </c>
      <c r="AI84" s="3">
        <v>500</v>
      </c>
      <c r="AJ84" s="3">
        <v>650</v>
      </c>
      <c r="AK84" s="3">
        <v>600</v>
      </c>
      <c r="AL84" s="3">
        <v>750</v>
      </c>
      <c r="AM84" s="3">
        <v>750</v>
      </c>
      <c r="AN84" s="3" t="s">
        <v>104</v>
      </c>
      <c r="AO84" s="3">
        <v>750</v>
      </c>
      <c r="AP84" s="3" t="s">
        <v>104</v>
      </c>
      <c r="AQ84" s="3" t="s">
        <v>104</v>
      </c>
      <c r="AR84" s="3">
        <v>625</v>
      </c>
      <c r="AS84" s="3">
        <v>575</v>
      </c>
      <c r="AT84" s="3">
        <v>475</v>
      </c>
      <c r="AU84" s="3" t="s">
        <v>104</v>
      </c>
      <c r="AV84" s="3">
        <v>550</v>
      </c>
      <c r="AW84" s="3">
        <v>550</v>
      </c>
      <c r="AX84" s="3">
        <v>800</v>
      </c>
    </row>
    <row r="85" spans="1:50" ht="15" customHeight="1" x14ac:dyDescent="0.3">
      <c r="A85" s="3" t="s">
        <v>17</v>
      </c>
      <c r="B85" s="3" t="s">
        <v>132</v>
      </c>
      <c r="D85" s="3" t="s">
        <v>104</v>
      </c>
      <c r="E85" s="3">
        <v>150</v>
      </c>
      <c r="F85" s="3">
        <v>175</v>
      </c>
      <c r="G85" s="3" t="s">
        <v>104</v>
      </c>
      <c r="H85" s="3" t="s">
        <v>104</v>
      </c>
      <c r="I85" s="3" t="s">
        <v>104</v>
      </c>
      <c r="J85" s="3">
        <v>175</v>
      </c>
      <c r="K85" s="3">
        <v>125</v>
      </c>
      <c r="L85" s="3">
        <v>475</v>
      </c>
      <c r="M85" s="3">
        <v>550</v>
      </c>
      <c r="N85" s="3">
        <v>625</v>
      </c>
      <c r="O85" s="3">
        <v>575</v>
      </c>
      <c r="P85" s="3">
        <v>625</v>
      </c>
      <c r="Q85" s="3">
        <v>575</v>
      </c>
      <c r="R85" s="3">
        <v>200</v>
      </c>
      <c r="S85" s="3" t="s">
        <v>104</v>
      </c>
      <c r="T85" s="3" t="s">
        <v>104</v>
      </c>
      <c r="U85" s="3">
        <v>425</v>
      </c>
      <c r="V85" s="3">
        <v>575</v>
      </c>
      <c r="W85" s="3">
        <v>525</v>
      </c>
      <c r="X85" s="3">
        <v>575</v>
      </c>
      <c r="Y85" s="3">
        <v>525</v>
      </c>
      <c r="Z85" s="3">
        <v>425</v>
      </c>
      <c r="AA85" s="3">
        <v>425</v>
      </c>
      <c r="AB85" s="3">
        <v>550</v>
      </c>
      <c r="AC85" s="3" t="s">
        <v>104</v>
      </c>
      <c r="AD85" s="3">
        <v>150</v>
      </c>
      <c r="AE85" s="3">
        <v>575</v>
      </c>
      <c r="AF85" s="3">
        <v>625</v>
      </c>
      <c r="AG85" s="3">
        <v>575</v>
      </c>
      <c r="AH85" s="3" t="s">
        <v>104</v>
      </c>
      <c r="AI85" s="3">
        <v>500</v>
      </c>
      <c r="AJ85" s="3">
        <v>650</v>
      </c>
      <c r="AK85" s="3">
        <v>600</v>
      </c>
      <c r="AL85" s="3">
        <v>750</v>
      </c>
      <c r="AM85" s="3">
        <v>750</v>
      </c>
      <c r="AN85" s="3" t="s">
        <v>104</v>
      </c>
      <c r="AO85" s="3">
        <v>750</v>
      </c>
      <c r="AP85" s="3" t="s">
        <v>104</v>
      </c>
      <c r="AQ85" s="3" t="s">
        <v>104</v>
      </c>
      <c r="AR85" s="3">
        <v>625</v>
      </c>
      <c r="AS85" s="3">
        <v>575</v>
      </c>
      <c r="AT85" s="3">
        <v>475</v>
      </c>
      <c r="AU85" s="3" t="s">
        <v>104</v>
      </c>
      <c r="AV85" s="3">
        <v>550</v>
      </c>
      <c r="AW85" s="3">
        <v>550</v>
      </c>
      <c r="AX85" s="3">
        <v>800</v>
      </c>
    </row>
    <row r="86" spans="1:50" ht="15" customHeight="1" x14ac:dyDescent="0.3">
      <c r="A86" s="3" t="s">
        <v>17</v>
      </c>
      <c r="B86" s="3" t="s">
        <v>185</v>
      </c>
      <c r="D86" s="3" t="s">
        <v>104</v>
      </c>
      <c r="E86" s="3">
        <v>150</v>
      </c>
      <c r="F86" s="3">
        <v>175</v>
      </c>
      <c r="G86" s="3" t="s">
        <v>104</v>
      </c>
      <c r="H86" s="3" t="s">
        <v>104</v>
      </c>
      <c r="I86" s="3" t="s">
        <v>104</v>
      </c>
      <c r="J86" s="3">
        <v>175</v>
      </c>
      <c r="K86" s="3">
        <v>125</v>
      </c>
      <c r="L86" s="3">
        <v>475</v>
      </c>
      <c r="M86" s="3">
        <v>550</v>
      </c>
      <c r="N86" s="3">
        <v>625</v>
      </c>
      <c r="O86" s="3">
        <v>575</v>
      </c>
      <c r="P86" s="3">
        <v>625</v>
      </c>
      <c r="Q86" s="3">
        <v>575</v>
      </c>
      <c r="R86" s="3">
        <v>200</v>
      </c>
      <c r="S86" s="3" t="s">
        <v>104</v>
      </c>
      <c r="T86" s="3" t="s">
        <v>104</v>
      </c>
      <c r="U86" s="3">
        <v>425</v>
      </c>
      <c r="V86" s="3">
        <v>575</v>
      </c>
      <c r="W86" s="3">
        <v>525</v>
      </c>
      <c r="X86" s="3">
        <v>575</v>
      </c>
      <c r="Y86" s="3">
        <v>525</v>
      </c>
      <c r="Z86" s="3">
        <v>425</v>
      </c>
      <c r="AA86" s="3">
        <v>425</v>
      </c>
      <c r="AB86" s="3">
        <v>550</v>
      </c>
      <c r="AC86" s="3" t="s">
        <v>104</v>
      </c>
      <c r="AD86" s="3">
        <v>150</v>
      </c>
      <c r="AE86" s="3">
        <v>575</v>
      </c>
      <c r="AF86" s="3">
        <v>625</v>
      </c>
      <c r="AG86" s="3">
        <v>575</v>
      </c>
      <c r="AH86" s="3" t="s">
        <v>104</v>
      </c>
      <c r="AI86" s="3">
        <v>500</v>
      </c>
      <c r="AJ86" s="3">
        <v>650</v>
      </c>
      <c r="AK86" s="3">
        <v>600</v>
      </c>
      <c r="AL86" s="3">
        <v>750</v>
      </c>
      <c r="AM86" s="3">
        <v>750</v>
      </c>
      <c r="AN86" s="3" t="s">
        <v>104</v>
      </c>
      <c r="AO86" s="3">
        <v>750</v>
      </c>
      <c r="AP86" s="3" t="s">
        <v>104</v>
      </c>
      <c r="AQ86" s="3" t="s">
        <v>104</v>
      </c>
      <c r="AR86" s="3">
        <v>625</v>
      </c>
      <c r="AS86" s="3">
        <v>575</v>
      </c>
      <c r="AT86" s="3">
        <v>475</v>
      </c>
      <c r="AU86" s="3" t="s">
        <v>104</v>
      </c>
      <c r="AV86" s="3">
        <v>550</v>
      </c>
      <c r="AW86" s="3">
        <v>550</v>
      </c>
      <c r="AX86" s="3">
        <v>800</v>
      </c>
    </row>
    <row r="87" spans="1:50" ht="15" customHeight="1" x14ac:dyDescent="0.3">
      <c r="A87" s="3" t="s">
        <v>17</v>
      </c>
      <c r="B87" s="3" t="s">
        <v>171</v>
      </c>
      <c r="D87" s="3" t="s">
        <v>104</v>
      </c>
      <c r="E87" s="3">
        <v>150</v>
      </c>
      <c r="F87" s="3">
        <v>175</v>
      </c>
      <c r="G87" s="3" t="s">
        <v>104</v>
      </c>
      <c r="H87" s="3" t="s">
        <v>104</v>
      </c>
      <c r="I87" s="3" t="s">
        <v>104</v>
      </c>
      <c r="J87" s="3">
        <v>175</v>
      </c>
      <c r="K87" s="3">
        <v>125</v>
      </c>
      <c r="L87" s="3">
        <v>475</v>
      </c>
      <c r="M87" s="3">
        <v>550</v>
      </c>
      <c r="N87" s="3">
        <v>625</v>
      </c>
      <c r="O87" s="3">
        <v>575</v>
      </c>
      <c r="P87" s="3">
        <v>625</v>
      </c>
      <c r="Q87" s="3">
        <v>575</v>
      </c>
      <c r="R87" s="3">
        <v>200</v>
      </c>
      <c r="S87" s="3" t="s">
        <v>104</v>
      </c>
      <c r="T87" s="3" t="s">
        <v>104</v>
      </c>
      <c r="U87" s="3">
        <v>425</v>
      </c>
      <c r="V87" s="3">
        <v>575</v>
      </c>
      <c r="W87" s="3">
        <v>525</v>
      </c>
      <c r="X87" s="3">
        <v>575</v>
      </c>
      <c r="Y87" s="3">
        <v>525</v>
      </c>
      <c r="Z87" s="3">
        <v>425</v>
      </c>
      <c r="AA87" s="3">
        <v>425</v>
      </c>
      <c r="AB87" s="3">
        <v>550</v>
      </c>
      <c r="AC87" s="3" t="s">
        <v>104</v>
      </c>
      <c r="AD87" s="3">
        <v>150</v>
      </c>
      <c r="AE87" s="3">
        <v>575</v>
      </c>
      <c r="AF87" s="3">
        <v>625</v>
      </c>
      <c r="AG87" s="3">
        <v>575</v>
      </c>
      <c r="AH87" s="3" t="s">
        <v>104</v>
      </c>
      <c r="AI87" s="3">
        <v>500</v>
      </c>
      <c r="AJ87" s="3">
        <v>650</v>
      </c>
      <c r="AK87" s="3">
        <v>600</v>
      </c>
      <c r="AL87" s="3">
        <v>750</v>
      </c>
      <c r="AM87" s="3">
        <v>750</v>
      </c>
      <c r="AN87" s="3" t="s">
        <v>104</v>
      </c>
      <c r="AO87" s="3">
        <v>750</v>
      </c>
      <c r="AP87" s="3" t="s">
        <v>104</v>
      </c>
      <c r="AQ87" s="3" t="s">
        <v>104</v>
      </c>
      <c r="AR87" s="3">
        <v>625</v>
      </c>
      <c r="AS87" s="3">
        <v>575</v>
      </c>
      <c r="AT87" s="3">
        <v>475</v>
      </c>
      <c r="AU87" s="3" t="s">
        <v>104</v>
      </c>
      <c r="AV87" s="3">
        <v>550</v>
      </c>
      <c r="AW87" s="3">
        <v>550</v>
      </c>
      <c r="AX87" s="3">
        <v>800</v>
      </c>
    </row>
    <row r="88" spans="1:50" ht="15" customHeight="1" x14ac:dyDescent="0.3">
      <c r="A88" s="3" t="s">
        <v>17</v>
      </c>
      <c r="B88" s="3" t="s">
        <v>184</v>
      </c>
      <c r="D88" s="3" t="s">
        <v>104</v>
      </c>
      <c r="E88" s="3">
        <v>150</v>
      </c>
      <c r="F88" s="3">
        <v>175</v>
      </c>
      <c r="G88" s="3" t="s">
        <v>104</v>
      </c>
      <c r="H88" s="3" t="s">
        <v>104</v>
      </c>
      <c r="I88" s="3" t="s">
        <v>104</v>
      </c>
      <c r="J88" s="3">
        <v>175</v>
      </c>
      <c r="K88" s="3">
        <v>125</v>
      </c>
      <c r="L88" s="3">
        <v>475</v>
      </c>
      <c r="M88" s="3">
        <v>550</v>
      </c>
      <c r="N88" s="3">
        <v>625</v>
      </c>
      <c r="O88" s="3">
        <v>575</v>
      </c>
      <c r="P88" s="3">
        <v>625</v>
      </c>
      <c r="Q88" s="3">
        <v>575</v>
      </c>
      <c r="R88" s="3">
        <v>200</v>
      </c>
      <c r="S88" s="3" t="s">
        <v>104</v>
      </c>
      <c r="T88" s="3" t="s">
        <v>104</v>
      </c>
      <c r="U88" s="3">
        <v>425</v>
      </c>
      <c r="V88" s="3">
        <v>575</v>
      </c>
      <c r="W88" s="3">
        <v>525</v>
      </c>
      <c r="X88" s="3">
        <v>575</v>
      </c>
      <c r="Y88" s="3">
        <v>525</v>
      </c>
      <c r="Z88" s="3">
        <v>425</v>
      </c>
      <c r="AA88" s="3">
        <v>425</v>
      </c>
      <c r="AB88" s="3">
        <v>550</v>
      </c>
      <c r="AC88" s="3" t="s">
        <v>104</v>
      </c>
      <c r="AD88" s="3">
        <v>150</v>
      </c>
      <c r="AE88" s="3">
        <v>575</v>
      </c>
      <c r="AF88" s="3">
        <v>625</v>
      </c>
      <c r="AG88" s="3">
        <v>575</v>
      </c>
      <c r="AH88" s="3" t="s">
        <v>104</v>
      </c>
      <c r="AI88" s="3">
        <v>500</v>
      </c>
      <c r="AJ88" s="3">
        <v>650</v>
      </c>
      <c r="AK88" s="3">
        <v>600</v>
      </c>
      <c r="AL88" s="3">
        <v>750</v>
      </c>
      <c r="AM88" s="3">
        <v>750</v>
      </c>
      <c r="AN88" s="3" t="s">
        <v>104</v>
      </c>
      <c r="AO88" s="3">
        <v>750</v>
      </c>
      <c r="AP88" s="3" t="s">
        <v>104</v>
      </c>
      <c r="AQ88" s="3" t="s">
        <v>104</v>
      </c>
      <c r="AR88" s="3">
        <v>625</v>
      </c>
      <c r="AS88" s="3">
        <v>575</v>
      </c>
      <c r="AT88" s="3">
        <v>475</v>
      </c>
      <c r="AU88" s="3" t="s">
        <v>104</v>
      </c>
      <c r="AV88" s="3">
        <v>550</v>
      </c>
      <c r="AW88" s="3">
        <v>550</v>
      </c>
      <c r="AX88" s="3">
        <v>800</v>
      </c>
    </row>
    <row r="89" spans="1:50" ht="15" customHeight="1" x14ac:dyDescent="0.3">
      <c r="A89" s="3" t="s">
        <v>17</v>
      </c>
      <c r="B89" s="3" t="s">
        <v>172</v>
      </c>
      <c r="D89" s="3" t="s">
        <v>104</v>
      </c>
      <c r="E89" s="3">
        <v>150</v>
      </c>
      <c r="F89" s="3">
        <v>175</v>
      </c>
      <c r="G89" s="3" t="s">
        <v>104</v>
      </c>
      <c r="H89" s="3" t="s">
        <v>104</v>
      </c>
      <c r="I89" s="3" t="s">
        <v>104</v>
      </c>
      <c r="J89" s="3">
        <v>175</v>
      </c>
      <c r="K89" s="3">
        <v>125</v>
      </c>
      <c r="L89" s="3">
        <v>475</v>
      </c>
      <c r="M89" s="3">
        <v>550</v>
      </c>
      <c r="N89" s="3">
        <v>625</v>
      </c>
      <c r="O89" s="3">
        <v>575</v>
      </c>
      <c r="P89" s="3">
        <v>625</v>
      </c>
      <c r="Q89" s="3">
        <v>575</v>
      </c>
      <c r="R89" s="3">
        <v>200</v>
      </c>
      <c r="S89" s="3" t="s">
        <v>104</v>
      </c>
      <c r="T89" s="3" t="s">
        <v>104</v>
      </c>
      <c r="U89" s="3">
        <v>425</v>
      </c>
      <c r="V89" s="3">
        <v>575</v>
      </c>
      <c r="W89" s="3">
        <v>525</v>
      </c>
      <c r="X89" s="3">
        <v>575</v>
      </c>
      <c r="Y89" s="3">
        <v>525</v>
      </c>
      <c r="Z89" s="3">
        <v>425</v>
      </c>
      <c r="AA89" s="3">
        <v>425</v>
      </c>
      <c r="AB89" s="3">
        <v>550</v>
      </c>
      <c r="AC89" s="3" t="s">
        <v>104</v>
      </c>
      <c r="AD89" s="3">
        <v>150</v>
      </c>
      <c r="AE89" s="3">
        <v>575</v>
      </c>
      <c r="AF89" s="3">
        <v>625</v>
      </c>
      <c r="AG89" s="3">
        <v>575</v>
      </c>
      <c r="AH89" s="3" t="s">
        <v>104</v>
      </c>
      <c r="AI89" s="3">
        <v>500</v>
      </c>
      <c r="AJ89" s="3">
        <v>650</v>
      </c>
      <c r="AK89" s="3">
        <v>600</v>
      </c>
      <c r="AL89" s="3">
        <v>750</v>
      </c>
      <c r="AM89" s="3">
        <v>750</v>
      </c>
      <c r="AN89" s="3" t="s">
        <v>104</v>
      </c>
      <c r="AO89" s="3">
        <v>750</v>
      </c>
      <c r="AP89" s="3" t="s">
        <v>104</v>
      </c>
      <c r="AQ89" s="3" t="s">
        <v>104</v>
      </c>
      <c r="AR89" s="3">
        <v>625</v>
      </c>
      <c r="AS89" s="3">
        <v>575</v>
      </c>
      <c r="AT89" s="3">
        <v>475</v>
      </c>
      <c r="AU89" s="3" t="s">
        <v>104</v>
      </c>
      <c r="AV89" s="3">
        <v>550</v>
      </c>
      <c r="AW89" s="3">
        <v>550</v>
      </c>
      <c r="AX89" s="3">
        <v>800</v>
      </c>
    </row>
    <row r="90" spans="1:50" ht="15" customHeight="1" x14ac:dyDescent="0.3">
      <c r="A90" s="3" t="s">
        <v>17</v>
      </c>
      <c r="B90" s="3" t="s">
        <v>188</v>
      </c>
      <c r="D90" s="3" t="s">
        <v>104</v>
      </c>
      <c r="E90" s="3">
        <v>150</v>
      </c>
      <c r="F90" s="3">
        <v>175</v>
      </c>
      <c r="G90" s="3" t="s">
        <v>104</v>
      </c>
      <c r="H90" s="3" t="s">
        <v>104</v>
      </c>
      <c r="I90" s="3" t="s">
        <v>104</v>
      </c>
      <c r="J90" s="3">
        <v>175</v>
      </c>
      <c r="K90" s="3">
        <v>125</v>
      </c>
      <c r="L90" s="3">
        <v>475</v>
      </c>
      <c r="M90" s="3">
        <v>550</v>
      </c>
      <c r="N90" s="3">
        <v>625</v>
      </c>
      <c r="O90" s="3">
        <v>575</v>
      </c>
      <c r="P90" s="3">
        <v>625</v>
      </c>
      <c r="Q90" s="3">
        <v>575</v>
      </c>
      <c r="R90" s="3">
        <v>200</v>
      </c>
      <c r="S90" s="3" t="s">
        <v>104</v>
      </c>
      <c r="T90" s="3" t="s">
        <v>104</v>
      </c>
      <c r="U90" s="3">
        <v>425</v>
      </c>
      <c r="V90" s="3">
        <v>575</v>
      </c>
      <c r="W90" s="3">
        <v>525</v>
      </c>
      <c r="X90" s="3">
        <v>575</v>
      </c>
      <c r="Y90" s="3">
        <v>525</v>
      </c>
      <c r="Z90" s="3">
        <v>425</v>
      </c>
      <c r="AA90" s="3">
        <v>425</v>
      </c>
      <c r="AB90" s="3">
        <v>550</v>
      </c>
      <c r="AC90" s="3" t="s">
        <v>104</v>
      </c>
      <c r="AD90" s="3">
        <v>150</v>
      </c>
      <c r="AE90" s="3">
        <v>575</v>
      </c>
      <c r="AF90" s="3">
        <v>625</v>
      </c>
      <c r="AG90" s="3">
        <v>575</v>
      </c>
      <c r="AH90" s="3" t="s">
        <v>104</v>
      </c>
      <c r="AI90" s="3">
        <v>500</v>
      </c>
      <c r="AJ90" s="3">
        <v>650</v>
      </c>
      <c r="AK90" s="3">
        <v>600</v>
      </c>
      <c r="AL90" s="3">
        <v>750</v>
      </c>
      <c r="AM90" s="3">
        <v>750</v>
      </c>
      <c r="AN90" s="3" t="s">
        <v>104</v>
      </c>
      <c r="AO90" s="3">
        <v>750</v>
      </c>
      <c r="AP90" s="3" t="s">
        <v>104</v>
      </c>
      <c r="AQ90" s="3" t="s">
        <v>104</v>
      </c>
      <c r="AR90" s="3">
        <v>625</v>
      </c>
      <c r="AS90" s="3">
        <v>575</v>
      </c>
      <c r="AT90" s="3">
        <v>475</v>
      </c>
      <c r="AU90" s="3" t="s">
        <v>104</v>
      </c>
      <c r="AV90" s="3">
        <v>550</v>
      </c>
      <c r="AW90" s="3">
        <v>550</v>
      </c>
      <c r="AX90" s="3">
        <v>800</v>
      </c>
    </row>
    <row r="91" spans="1:50" ht="15" customHeight="1" x14ac:dyDescent="0.3">
      <c r="A91" s="3" t="s">
        <v>17</v>
      </c>
      <c r="B91" s="3" t="s">
        <v>173</v>
      </c>
      <c r="D91" s="3" t="s">
        <v>104</v>
      </c>
      <c r="E91" s="3">
        <v>150</v>
      </c>
      <c r="F91" s="3">
        <v>175</v>
      </c>
      <c r="G91" s="3" t="s">
        <v>104</v>
      </c>
      <c r="H91" s="3" t="s">
        <v>104</v>
      </c>
      <c r="I91" s="3" t="s">
        <v>104</v>
      </c>
      <c r="J91" s="3">
        <v>175</v>
      </c>
      <c r="K91" s="3">
        <v>125</v>
      </c>
      <c r="L91" s="3">
        <v>475</v>
      </c>
      <c r="M91" s="3">
        <v>550</v>
      </c>
      <c r="N91" s="3">
        <v>625</v>
      </c>
      <c r="O91" s="3">
        <v>575</v>
      </c>
      <c r="P91" s="3">
        <v>625</v>
      </c>
      <c r="Q91" s="3">
        <v>575</v>
      </c>
      <c r="R91" s="3">
        <v>200</v>
      </c>
      <c r="S91" s="3" t="s">
        <v>104</v>
      </c>
      <c r="T91" s="3" t="s">
        <v>104</v>
      </c>
      <c r="U91" s="3">
        <v>425</v>
      </c>
      <c r="V91" s="3">
        <v>575</v>
      </c>
      <c r="W91" s="3">
        <v>525</v>
      </c>
      <c r="X91" s="3">
        <v>575</v>
      </c>
      <c r="Y91" s="3">
        <v>525</v>
      </c>
      <c r="Z91" s="3">
        <v>425</v>
      </c>
      <c r="AA91" s="3">
        <v>425</v>
      </c>
      <c r="AB91" s="3">
        <v>550</v>
      </c>
      <c r="AC91" s="3" t="s">
        <v>104</v>
      </c>
      <c r="AD91" s="3">
        <v>150</v>
      </c>
      <c r="AE91" s="3">
        <v>575</v>
      </c>
      <c r="AF91" s="3">
        <v>625</v>
      </c>
      <c r="AG91" s="3">
        <v>575</v>
      </c>
      <c r="AH91" s="3" t="s">
        <v>104</v>
      </c>
      <c r="AI91" s="3">
        <v>500</v>
      </c>
      <c r="AJ91" s="3">
        <v>650</v>
      </c>
      <c r="AK91" s="3">
        <v>600</v>
      </c>
      <c r="AL91" s="3">
        <v>750</v>
      </c>
      <c r="AM91" s="3">
        <v>750</v>
      </c>
      <c r="AN91" s="3" t="s">
        <v>104</v>
      </c>
      <c r="AO91" s="3">
        <v>750</v>
      </c>
      <c r="AP91" s="3" t="s">
        <v>104</v>
      </c>
      <c r="AQ91" s="3" t="s">
        <v>104</v>
      </c>
      <c r="AR91" s="3">
        <v>625</v>
      </c>
      <c r="AS91" s="3">
        <v>575</v>
      </c>
      <c r="AT91" s="3">
        <v>475</v>
      </c>
      <c r="AU91" s="3" t="s">
        <v>104</v>
      </c>
      <c r="AV91" s="3">
        <v>550</v>
      </c>
      <c r="AW91" s="3">
        <v>550</v>
      </c>
      <c r="AX91" s="3">
        <v>800</v>
      </c>
    </row>
    <row r="92" spans="1:50" ht="15" customHeight="1" x14ac:dyDescent="0.3">
      <c r="A92" s="3" t="s">
        <v>17</v>
      </c>
      <c r="B92" s="3" t="s">
        <v>189</v>
      </c>
      <c r="D92" s="3" t="s">
        <v>104</v>
      </c>
      <c r="E92" s="3">
        <v>150</v>
      </c>
      <c r="F92" s="3">
        <v>175</v>
      </c>
      <c r="G92" s="3" t="s">
        <v>104</v>
      </c>
      <c r="H92" s="3" t="s">
        <v>104</v>
      </c>
      <c r="I92" s="3" t="s">
        <v>104</v>
      </c>
      <c r="J92" s="3">
        <v>175</v>
      </c>
      <c r="K92" s="3">
        <v>125</v>
      </c>
      <c r="L92" s="3">
        <v>475</v>
      </c>
      <c r="M92" s="3">
        <v>550</v>
      </c>
      <c r="N92" s="3">
        <v>625</v>
      </c>
      <c r="O92" s="3">
        <v>575</v>
      </c>
      <c r="P92" s="3">
        <v>625</v>
      </c>
      <c r="Q92" s="3">
        <v>575</v>
      </c>
      <c r="R92" s="3">
        <v>200</v>
      </c>
      <c r="S92" s="3" t="s">
        <v>104</v>
      </c>
      <c r="T92" s="3" t="s">
        <v>104</v>
      </c>
      <c r="U92" s="3">
        <v>425</v>
      </c>
      <c r="V92" s="3">
        <v>575</v>
      </c>
      <c r="W92" s="3">
        <v>525</v>
      </c>
      <c r="X92" s="3">
        <v>575</v>
      </c>
      <c r="Y92" s="3">
        <v>525</v>
      </c>
      <c r="Z92" s="3">
        <v>425</v>
      </c>
      <c r="AA92" s="3">
        <v>425</v>
      </c>
      <c r="AB92" s="3">
        <v>550</v>
      </c>
      <c r="AC92" s="3" t="s">
        <v>104</v>
      </c>
      <c r="AD92" s="3">
        <v>150</v>
      </c>
      <c r="AE92" s="3">
        <v>575</v>
      </c>
      <c r="AF92" s="3">
        <v>625</v>
      </c>
      <c r="AG92" s="3">
        <v>575</v>
      </c>
      <c r="AH92" s="3" t="s">
        <v>104</v>
      </c>
      <c r="AI92" s="3">
        <v>500</v>
      </c>
      <c r="AJ92" s="3">
        <v>650</v>
      </c>
      <c r="AK92" s="3">
        <v>600</v>
      </c>
      <c r="AL92" s="3">
        <v>750</v>
      </c>
      <c r="AM92" s="3">
        <v>750</v>
      </c>
      <c r="AN92" s="3" t="s">
        <v>104</v>
      </c>
      <c r="AO92" s="3">
        <v>750</v>
      </c>
      <c r="AP92" s="3" t="s">
        <v>104</v>
      </c>
      <c r="AQ92" s="3" t="s">
        <v>104</v>
      </c>
      <c r="AR92" s="3">
        <v>625</v>
      </c>
      <c r="AS92" s="3">
        <v>575</v>
      </c>
      <c r="AT92" s="3">
        <v>475</v>
      </c>
      <c r="AU92" s="3" t="s">
        <v>104</v>
      </c>
      <c r="AV92" s="3">
        <v>550</v>
      </c>
      <c r="AW92" s="3">
        <v>550</v>
      </c>
      <c r="AX92" s="3">
        <v>800</v>
      </c>
    </row>
    <row r="93" spans="1:50" ht="15" customHeight="1" x14ac:dyDescent="0.3">
      <c r="A93" s="3" t="s">
        <v>17</v>
      </c>
      <c r="B93" s="3" t="s">
        <v>190</v>
      </c>
      <c r="D93" s="3" t="s">
        <v>104</v>
      </c>
      <c r="E93" s="3">
        <v>150</v>
      </c>
      <c r="F93" s="3">
        <v>175</v>
      </c>
      <c r="G93" s="3" t="s">
        <v>104</v>
      </c>
      <c r="H93" s="3" t="s">
        <v>104</v>
      </c>
      <c r="I93" s="3" t="s">
        <v>104</v>
      </c>
      <c r="J93" s="3">
        <v>175</v>
      </c>
      <c r="K93" s="3">
        <v>125</v>
      </c>
      <c r="L93" s="3">
        <v>475</v>
      </c>
      <c r="M93" s="3">
        <v>550</v>
      </c>
      <c r="N93" s="3">
        <v>625</v>
      </c>
      <c r="O93" s="3">
        <v>575</v>
      </c>
      <c r="P93" s="3">
        <v>625</v>
      </c>
      <c r="Q93" s="3">
        <v>575</v>
      </c>
      <c r="R93" s="3">
        <v>200</v>
      </c>
      <c r="S93" s="3" t="s">
        <v>104</v>
      </c>
      <c r="T93" s="3" t="s">
        <v>104</v>
      </c>
      <c r="U93" s="3">
        <v>425</v>
      </c>
      <c r="V93" s="3">
        <v>575</v>
      </c>
      <c r="W93" s="3">
        <v>525</v>
      </c>
      <c r="X93" s="3">
        <v>575</v>
      </c>
      <c r="Y93" s="3">
        <v>525</v>
      </c>
      <c r="Z93" s="3">
        <v>425</v>
      </c>
      <c r="AA93" s="3">
        <v>425</v>
      </c>
      <c r="AB93" s="3">
        <v>550</v>
      </c>
      <c r="AC93" s="3" t="s">
        <v>104</v>
      </c>
      <c r="AD93" s="3">
        <v>150</v>
      </c>
      <c r="AE93" s="3">
        <v>575</v>
      </c>
      <c r="AF93" s="3">
        <v>625</v>
      </c>
      <c r="AG93" s="3">
        <v>575</v>
      </c>
      <c r="AH93" s="3" t="s">
        <v>104</v>
      </c>
      <c r="AI93" s="3">
        <v>500</v>
      </c>
      <c r="AJ93" s="3">
        <v>650</v>
      </c>
      <c r="AK93" s="3">
        <v>600</v>
      </c>
      <c r="AL93" s="3">
        <v>750</v>
      </c>
      <c r="AM93" s="3">
        <v>750</v>
      </c>
      <c r="AN93" s="3" t="s">
        <v>104</v>
      </c>
      <c r="AO93" s="3">
        <v>750</v>
      </c>
      <c r="AP93" s="3" t="s">
        <v>104</v>
      </c>
      <c r="AQ93" s="3" t="s">
        <v>104</v>
      </c>
      <c r="AR93" s="3">
        <v>625</v>
      </c>
      <c r="AS93" s="3">
        <v>575</v>
      </c>
      <c r="AT93" s="3">
        <v>475</v>
      </c>
      <c r="AU93" s="3" t="s">
        <v>104</v>
      </c>
      <c r="AV93" s="3">
        <v>550</v>
      </c>
      <c r="AW93" s="3">
        <v>550</v>
      </c>
      <c r="AX93" s="3">
        <v>800</v>
      </c>
    </row>
    <row r="94" spans="1:50" ht="15" customHeight="1" x14ac:dyDescent="0.3">
      <c r="A94" s="3" t="s">
        <v>17</v>
      </c>
      <c r="B94" s="3" t="s">
        <v>193</v>
      </c>
      <c r="D94" s="3" t="s">
        <v>104</v>
      </c>
      <c r="E94" s="3">
        <v>150</v>
      </c>
      <c r="F94" s="3">
        <v>175</v>
      </c>
      <c r="G94" s="3" t="s">
        <v>104</v>
      </c>
      <c r="H94" s="3" t="s">
        <v>104</v>
      </c>
      <c r="I94" s="3" t="s">
        <v>104</v>
      </c>
      <c r="J94" s="3">
        <v>175</v>
      </c>
      <c r="K94" s="3">
        <v>125</v>
      </c>
      <c r="L94" s="3">
        <v>475</v>
      </c>
      <c r="M94" s="3">
        <v>550</v>
      </c>
      <c r="N94" s="3">
        <v>625</v>
      </c>
      <c r="O94" s="3">
        <v>575</v>
      </c>
      <c r="P94" s="3">
        <v>625</v>
      </c>
      <c r="Q94" s="3">
        <v>575</v>
      </c>
      <c r="R94" s="3">
        <v>200</v>
      </c>
      <c r="S94" s="3" t="s">
        <v>104</v>
      </c>
      <c r="T94" s="3" t="s">
        <v>104</v>
      </c>
      <c r="U94" s="3">
        <v>425</v>
      </c>
      <c r="V94" s="3">
        <v>575</v>
      </c>
      <c r="W94" s="3">
        <v>525</v>
      </c>
      <c r="X94" s="3">
        <v>575</v>
      </c>
      <c r="Y94" s="3">
        <v>525</v>
      </c>
      <c r="Z94" s="3">
        <v>425</v>
      </c>
      <c r="AA94" s="3">
        <v>425</v>
      </c>
      <c r="AB94" s="3">
        <v>550</v>
      </c>
      <c r="AC94" s="3" t="s">
        <v>104</v>
      </c>
      <c r="AD94" s="3">
        <v>150</v>
      </c>
      <c r="AE94" s="3">
        <v>575</v>
      </c>
      <c r="AF94" s="3">
        <v>625</v>
      </c>
      <c r="AG94" s="3">
        <v>575</v>
      </c>
      <c r="AH94" s="3" t="s">
        <v>104</v>
      </c>
      <c r="AI94" s="3">
        <v>500</v>
      </c>
      <c r="AJ94" s="3">
        <v>650</v>
      </c>
      <c r="AK94" s="3">
        <v>600</v>
      </c>
      <c r="AL94" s="3">
        <v>750</v>
      </c>
      <c r="AM94" s="3">
        <v>750</v>
      </c>
      <c r="AN94" s="3" t="s">
        <v>104</v>
      </c>
      <c r="AO94" s="3">
        <v>750</v>
      </c>
      <c r="AP94" s="3" t="s">
        <v>104</v>
      </c>
      <c r="AQ94" s="3" t="s">
        <v>104</v>
      </c>
      <c r="AR94" s="3">
        <v>625</v>
      </c>
      <c r="AS94" s="3">
        <v>575</v>
      </c>
      <c r="AT94" s="3">
        <v>475</v>
      </c>
      <c r="AU94" s="3" t="s">
        <v>104</v>
      </c>
      <c r="AV94" s="3">
        <v>550</v>
      </c>
      <c r="AW94" s="3">
        <v>550</v>
      </c>
      <c r="AX94" s="3">
        <v>800</v>
      </c>
    </row>
    <row r="95" spans="1:50" ht="15" customHeight="1" x14ac:dyDescent="0.3">
      <c r="A95" s="3" t="s">
        <v>17</v>
      </c>
      <c r="B95" s="3" t="s">
        <v>196</v>
      </c>
      <c r="D95" s="3" t="s">
        <v>104</v>
      </c>
      <c r="E95" s="3">
        <v>150</v>
      </c>
      <c r="F95" s="3">
        <v>175</v>
      </c>
      <c r="G95" s="3" t="s">
        <v>104</v>
      </c>
      <c r="H95" s="3" t="s">
        <v>104</v>
      </c>
      <c r="I95" s="3" t="s">
        <v>104</v>
      </c>
      <c r="J95" s="3">
        <v>175</v>
      </c>
      <c r="K95" s="3">
        <v>125</v>
      </c>
      <c r="L95" s="3">
        <v>475</v>
      </c>
      <c r="M95" s="3">
        <v>550</v>
      </c>
      <c r="N95" s="3">
        <v>625</v>
      </c>
      <c r="O95" s="3">
        <v>575</v>
      </c>
      <c r="P95" s="3">
        <v>625</v>
      </c>
      <c r="Q95" s="3">
        <v>575</v>
      </c>
      <c r="R95" s="3">
        <v>200</v>
      </c>
      <c r="S95" s="3" t="s">
        <v>104</v>
      </c>
      <c r="T95" s="3" t="s">
        <v>104</v>
      </c>
      <c r="U95" s="3">
        <v>425</v>
      </c>
      <c r="V95" s="3">
        <v>575</v>
      </c>
      <c r="W95" s="3">
        <v>525</v>
      </c>
      <c r="X95" s="3">
        <v>575</v>
      </c>
      <c r="Y95" s="3">
        <v>525</v>
      </c>
      <c r="Z95" s="3">
        <v>425</v>
      </c>
      <c r="AA95" s="3">
        <v>425</v>
      </c>
      <c r="AB95" s="3">
        <v>550</v>
      </c>
      <c r="AC95" s="3" t="s">
        <v>104</v>
      </c>
      <c r="AD95" s="3">
        <v>150</v>
      </c>
      <c r="AE95" s="3">
        <v>575</v>
      </c>
      <c r="AF95" s="3">
        <v>625</v>
      </c>
      <c r="AG95" s="3">
        <v>575</v>
      </c>
      <c r="AH95" s="3" t="s">
        <v>104</v>
      </c>
      <c r="AI95" s="3">
        <v>500</v>
      </c>
      <c r="AJ95" s="3">
        <v>650</v>
      </c>
      <c r="AK95" s="3">
        <v>600</v>
      </c>
      <c r="AL95" s="3">
        <v>750</v>
      </c>
      <c r="AM95" s="3">
        <v>750</v>
      </c>
      <c r="AN95" s="3" t="s">
        <v>104</v>
      </c>
      <c r="AO95" s="3">
        <v>750</v>
      </c>
      <c r="AP95" s="3" t="s">
        <v>104</v>
      </c>
      <c r="AQ95" s="3" t="s">
        <v>104</v>
      </c>
      <c r="AR95" s="3">
        <v>625</v>
      </c>
      <c r="AS95" s="3">
        <v>575</v>
      </c>
      <c r="AT95" s="3">
        <v>475</v>
      </c>
      <c r="AU95" s="3" t="s">
        <v>104</v>
      </c>
      <c r="AV95" s="3">
        <v>550</v>
      </c>
      <c r="AW95" s="3">
        <v>550</v>
      </c>
      <c r="AX95" s="3">
        <v>800</v>
      </c>
    </row>
    <row r="96" spans="1:50" ht="15" customHeight="1" x14ac:dyDescent="0.3">
      <c r="A96" s="3" t="s">
        <v>17</v>
      </c>
      <c r="B96" s="3" t="s">
        <v>174</v>
      </c>
      <c r="D96" s="3" t="s">
        <v>104</v>
      </c>
      <c r="E96" s="3">
        <v>150</v>
      </c>
      <c r="F96" s="3">
        <v>175</v>
      </c>
      <c r="G96" s="3" t="s">
        <v>104</v>
      </c>
      <c r="H96" s="3" t="s">
        <v>104</v>
      </c>
      <c r="I96" s="3" t="s">
        <v>104</v>
      </c>
      <c r="J96" s="3">
        <v>175</v>
      </c>
      <c r="K96" s="3">
        <v>125</v>
      </c>
      <c r="L96" s="3">
        <v>475</v>
      </c>
      <c r="M96" s="3">
        <v>550</v>
      </c>
      <c r="N96" s="3">
        <v>625</v>
      </c>
      <c r="O96" s="3">
        <v>575</v>
      </c>
      <c r="P96" s="3">
        <v>625</v>
      </c>
      <c r="Q96" s="3">
        <v>575</v>
      </c>
      <c r="R96" s="3">
        <v>200</v>
      </c>
      <c r="S96" s="3" t="s">
        <v>104</v>
      </c>
      <c r="T96" s="3" t="s">
        <v>104</v>
      </c>
      <c r="U96" s="3">
        <v>425</v>
      </c>
      <c r="V96" s="3">
        <v>575</v>
      </c>
      <c r="W96" s="3">
        <v>525</v>
      </c>
      <c r="X96" s="3">
        <v>575</v>
      </c>
      <c r="Y96" s="3">
        <v>525</v>
      </c>
      <c r="Z96" s="3">
        <v>425</v>
      </c>
      <c r="AA96" s="3">
        <v>425</v>
      </c>
      <c r="AB96" s="3">
        <v>550</v>
      </c>
      <c r="AC96" s="3" t="s">
        <v>104</v>
      </c>
      <c r="AD96" s="3">
        <v>150</v>
      </c>
      <c r="AE96" s="3">
        <v>575</v>
      </c>
      <c r="AF96" s="3">
        <v>625</v>
      </c>
      <c r="AG96" s="3">
        <v>575</v>
      </c>
      <c r="AH96" s="3" t="s">
        <v>104</v>
      </c>
      <c r="AI96" s="3">
        <v>500</v>
      </c>
      <c r="AJ96" s="3">
        <v>650</v>
      </c>
      <c r="AK96" s="3">
        <v>600</v>
      </c>
      <c r="AL96" s="3">
        <v>750</v>
      </c>
      <c r="AM96" s="3">
        <v>750</v>
      </c>
      <c r="AN96" s="3" t="s">
        <v>104</v>
      </c>
      <c r="AO96" s="3">
        <v>750</v>
      </c>
      <c r="AP96" s="3" t="s">
        <v>104</v>
      </c>
      <c r="AQ96" s="3" t="s">
        <v>104</v>
      </c>
      <c r="AR96" s="3">
        <v>625</v>
      </c>
      <c r="AS96" s="3">
        <v>575</v>
      </c>
      <c r="AT96" s="3">
        <v>475</v>
      </c>
      <c r="AU96" s="3" t="s">
        <v>104</v>
      </c>
      <c r="AV96" s="3">
        <v>550</v>
      </c>
      <c r="AW96" s="3">
        <v>550</v>
      </c>
      <c r="AX96" s="3">
        <v>800</v>
      </c>
    </row>
    <row r="97" spans="1:50" ht="15" customHeight="1" x14ac:dyDescent="0.3">
      <c r="A97" s="3" t="s">
        <v>17</v>
      </c>
      <c r="B97" s="3" t="s">
        <v>198</v>
      </c>
      <c r="D97" s="3" t="s">
        <v>104</v>
      </c>
      <c r="E97" s="3">
        <v>150</v>
      </c>
      <c r="F97" s="3">
        <v>175</v>
      </c>
      <c r="G97" s="3" t="s">
        <v>104</v>
      </c>
      <c r="H97" s="3" t="s">
        <v>104</v>
      </c>
      <c r="I97" s="3" t="s">
        <v>104</v>
      </c>
      <c r="J97" s="3">
        <v>175</v>
      </c>
      <c r="K97" s="3">
        <v>125</v>
      </c>
      <c r="L97" s="3">
        <v>475</v>
      </c>
      <c r="M97" s="3">
        <v>550</v>
      </c>
      <c r="N97" s="3">
        <v>625</v>
      </c>
      <c r="O97" s="3">
        <v>575</v>
      </c>
      <c r="P97" s="3">
        <v>625</v>
      </c>
      <c r="Q97" s="3">
        <v>575</v>
      </c>
      <c r="R97" s="3">
        <v>200</v>
      </c>
      <c r="S97" s="3" t="s">
        <v>104</v>
      </c>
      <c r="T97" s="3" t="s">
        <v>104</v>
      </c>
      <c r="U97" s="3">
        <v>425</v>
      </c>
      <c r="V97" s="3">
        <v>575</v>
      </c>
      <c r="W97" s="3">
        <v>525</v>
      </c>
      <c r="X97" s="3">
        <v>575</v>
      </c>
      <c r="Y97" s="3">
        <v>525</v>
      </c>
      <c r="Z97" s="3">
        <v>425</v>
      </c>
      <c r="AA97" s="3">
        <v>425</v>
      </c>
      <c r="AB97" s="3">
        <v>550</v>
      </c>
      <c r="AC97" s="3" t="s">
        <v>104</v>
      </c>
      <c r="AD97" s="3">
        <v>150</v>
      </c>
      <c r="AE97" s="3">
        <v>575</v>
      </c>
      <c r="AF97" s="3">
        <v>625</v>
      </c>
      <c r="AG97" s="3">
        <v>575</v>
      </c>
      <c r="AH97" s="3" t="s">
        <v>104</v>
      </c>
      <c r="AI97" s="3">
        <v>500</v>
      </c>
      <c r="AJ97" s="3">
        <v>650</v>
      </c>
      <c r="AK97" s="3">
        <v>600</v>
      </c>
      <c r="AL97" s="3">
        <v>750</v>
      </c>
      <c r="AM97" s="3">
        <v>750</v>
      </c>
      <c r="AN97" s="3" t="s">
        <v>104</v>
      </c>
      <c r="AO97" s="3">
        <v>750</v>
      </c>
      <c r="AP97" s="3" t="s">
        <v>104</v>
      </c>
      <c r="AQ97" s="3" t="s">
        <v>104</v>
      </c>
      <c r="AR97" s="3">
        <v>625</v>
      </c>
      <c r="AS97" s="3">
        <v>575</v>
      </c>
      <c r="AT97" s="3">
        <v>475</v>
      </c>
      <c r="AU97" s="3" t="s">
        <v>104</v>
      </c>
      <c r="AV97" s="3">
        <v>550</v>
      </c>
      <c r="AW97" s="3">
        <v>550</v>
      </c>
      <c r="AX97" s="3">
        <v>800</v>
      </c>
    </row>
    <row r="98" spans="1:50" ht="15" customHeight="1" x14ac:dyDescent="0.3">
      <c r="A98" s="3" t="s">
        <v>17</v>
      </c>
      <c r="B98" s="3" t="s">
        <v>199</v>
      </c>
      <c r="D98" s="3" t="s">
        <v>104</v>
      </c>
      <c r="E98" s="3">
        <v>150</v>
      </c>
      <c r="F98" s="3">
        <v>175</v>
      </c>
      <c r="G98" s="3" t="s">
        <v>104</v>
      </c>
      <c r="H98" s="3" t="s">
        <v>104</v>
      </c>
      <c r="I98" s="3" t="s">
        <v>104</v>
      </c>
      <c r="J98" s="3">
        <v>175</v>
      </c>
      <c r="K98" s="3">
        <v>125</v>
      </c>
      <c r="L98" s="3">
        <v>475</v>
      </c>
      <c r="M98" s="3">
        <v>550</v>
      </c>
      <c r="N98" s="3">
        <v>625</v>
      </c>
      <c r="O98" s="3">
        <v>575</v>
      </c>
      <c r="P98" s="3">
        <v>625</v>
      </c>
      <c r="Q98" s="3">
        <v>575</v>
      </c>
      <c r="R98" s="3">
        <v>200</v>
      </c>
      <c r="S98" s="3" t="s">
        <v>104</v>
      </c>
      <c r="T98" s="3" t="s">
        <v>104</v>
      </c>
      <c r="U98" s="3">
        <v>425</v>
      </c>
      <c r="V98" s="3">
        <v>575</v>
      </c>
      <c r="W98" s="3">
        <v>525</v>
      </c>
      <c r="X98" s="3">
        <v>575</v>
      </c>
      <c r="Y98" s="3">
        <v>525</v>
      </c>
      <c r="Z98" s="3">
        <v>425</v>
      </c>
      <c r="AA98" s="3">
        <v>425</v>
      </c>
      <c r="AB98" s="3">
        <v>550</v>
      </c>
      <c r="AC98" s="3" t="s">
        <v>104</v>
      </c>
      <c r="AD98" s="3">
        <v>150</v>
      </c>
      <c r="AE98" s="3">
        <v>575</v>
      </c>
      <c r="AF98" s="3">
        <v>625</v>
      </c>
      <c r="AG98" s="3">
        <v>575</v>
      </c>
      <c r="AH98" s="3" t="s">
        <v>104</v>
      </c>
      <c r="AI98" s="3">
        <v>500</v>
      </c>
      <c r="AJ98" s="3">
        <v>650</v>
      </c>
      <c r="AK98" s="3">
        <v>600</v>
      </c>
      <c r="AL98" s="3">
        <v>750</v>
      </c>
      <c r="AM98" s="3">
        <v>750</v>
      </c>
      <c r="AN98" s="3" t="s">
        <v>104</v>
      </c>
      <c r="AO98" s="3">
        <v>750</v>
      </c>
      <c r="AP98" s="3" t="s">
        <v>104</v>
      </c>
      <c r="AQ98" s="3" t="s">
        <v>104</v>
      </c>
      <c r="AR98" s="3">
        <v>625</v>
      </c>
      <c r="AS98" s="3">
        <v>575</v>
      </c>
      <c r="AT98" s="3">
        <v>475</v>
      </c>
      <c r="AU98" s="3" t="s">
        <v>104</v>
      </c>
      <c r="AV98" s="3">
        <v>550</v>
      </c>
      <c r="AW98" s="3">
        <v>550</v>
      </c>
      <c r="AX98" s="3">
        <v>800</v>
      </c>
    </row>
    <row r="99" spans="1:50" ht="15" customHeight="1" x14ac:dyDescent="0.3">
      <c r="A99" s="3" t="s">
        <v>17</v>
      </c>
      <c r="B99" s="3" t="s">
        <v>175</v>
      </c>
      <c r="D99" s="3" t="s">
        <v>104</v>
      </c>
      <c r="E99" s="3">
        <v>150</v>
      </c>
      <c r="F99" s="3">
        <v>175</v>
      </c>
      <c r="G99" s="3" t="s">
        <v>104</v>
      </c>
      <c r="H99" s="3" t="s">
        <v>104</v>
      </c>
      <c r="I99" s="3" t="s">
        <v>104</v>
      </c>
      <c r="J99" s="3">
        <v>175</v>
      </c>
      <c r="K99" s="3">
        <v>125</v>
      </c>
      <c r="L99" s="3">
        <v>475</v>
      </c>
      <c r="M99" s="3">
        <v>550</v>
      </c>
      <c r="N99" s="3">
        <v>625</v>
      </c>
      <c r="O99" s="3">
        <v>575</v>
      </c>
      <c r="P99" s="3">
        <v>625</v>
      </c>
      <c r="Q99" s="3">
        <v>575</v>
      </c>
      <c r="R99" s="3">
        <v>200</v>
      </c>
      <c r="S99" s="3" t="s">
        <v>104</v>
      </c>
      <c r="T99" s="3" t="s">
        <v>104</v>
      </c>
      <c r="U99" s="3">
        <v>425</v>
      </c>
      <c r="V99" s="3">
        <v>575</v>
      </c>
      <c r="W99" s="3">
        <v>525</v>
      </c>
      <c r="X99" s="3">
        <v>575</v>
      </c>
      <c r="Y99" s="3">
        <v>525</v>
      </c>
      <c r="Z99" s="3">
        <v>425</v>
      </c>
      <c r="AA99" s="3">
        <v>425</v>
      </c>
      <c r="AB99" s="3">
        <v>550</v>
      </c>
      <c r="AC99" s="3" t="s">
        <v>104</v>
      </c>
      <c r="AD99" s="3">
        <v>150</v>
      </c>
      <c r="AE99" s="3">
        <v>575</v>
      </c>
      <c r="AF99" s="3">
        <v>625</v>
      </c>
      <c r="AG99" s="3">
        <v>575</v>
      </c>
      <c r="AH99" s="3" t="s">
        <v>104</v>
      </c>
      <c r="AI99" s="3">
        <v>500</v>
      </c>
      <c r="AJ99" s="3">
        <v>650</v>
      </c>
      <c r="AK99" s="3">
        <v>600</v>
      </c>
      <c r="AL99" s="3">
        <v>750</v>
      </c>
      <c r="AM99" s="3">
        <v>750</v>
      </c>
      <c r="AN99" s="3" t="s">
        <v>104</v>
      </c>
      <c r="AO99" s="3">
        <v>750</v>
      </c>
      <c r="AP99" s="3" t="s">
        <v>104</v>
      </c>
      <c r="AQ99" s="3" t="s">
        <v>104</v>
      </c>
      <c r="AR99" s="3">
        <v>625</v>
      </c>
      <c r="AS99" s="3">
        <v>575</v>
      </c>
      <c r="AT99" s="3">
        <v>475</v>
      </c>
      <c r="AU99" s="3" t="s">
        <v>104</v>
      </c>
      <c r="AV99" s="3">
        <v>550</v>
      </c>
      <c r="AW99" s="3">
        <v>550</v>
      </c>
      <c r="AX99" s="3">
        <v>800</v>
      </c>
    </row>
    <row r="100" spans="1:50" ht="15" customHeight="1" x14ac:dyDescent="0.3">
      <c r="A100" s="3" t="s">
        <v>17</v>
      </c>
      <c r="B100" s="3" t="s">
        <v>169</v>
      </c>
      <c r="D100" s="3" t="s">
        <v>104</v>
      </c>
      <c r="E100" s="3">
        <v>150</v>
      </c>
      <c r="F100" s="3">
        <v>175</v>
      </c>
      <c r="G100" s="3" t="s">
        <v>104</v>
      </c>
      <c r="H100" s="3" t="s">
        <v>104</v>
      </c>
      <c r="I100" s="3" t="s">
        <v>104</v>
      </c>
      <c r="J100" s="3">
        <v>175</v>
      </c>
      <c r="K100" s="3">
        <v>125</v>
      </c>
      <c r="L100" s="3">
        <v>525</v>
      </c>
      <c r="M100" s="3">
        <v>600</v>
      </c>
      <c r="N100" s="3">
        <v>675</v>
      </c>
      <c r="O100" s="3">
        <v>650</v>
      </c>
      <c r="P100" s="3">
        <v>675</v>
      </c>
      <c r="Q100" s="3">
        <v>650</v>
      </c>
      <c r="R100" s="3">
        <v>200</v>
      </c>
      <c r="S100" s="3" t="s">
        <v>104</v>
      </c>
      <c r="T100" s="3" t="s">
        <v>104</v>
      </c>
      <c r="U100" s="3">
        <v>425</v>
      </c>
      <c r="V100" s="3">
        <v>575</v>
      </c>
      <c r="W100" s="3">
        <v>525</v>
      </c>
      <c r="X100" s="3">
        <v>575</v>
      </c>
      <c r="Y100" s="3">
        <v>525</v>
      </c>
      <c r="Z100" s="3">
        <v>425</v>
      </c>
      <c r="AA100" s="3">
        <v>425</v>
      </c>
      <c r="AB100" s="3">
        <v>600</v>
      </c>
      <c r="AC100" s="3" t="s">
        <v>104</v>
      </c>
      <c r="AD100" s="3">
        <v>150</v>
      </c>
      <c r="AE100" s="3">
        <v>625</v>
      </c>
      <c r="AF100" s="3">
        <v>675</v>
      </c>
      <c r="AG100" s="3">
        <v>625</v>
      </c>
      <c r="AH100" s="3" t="s">
        <v>104</v>
      </c>
      <c r="AI100" s="3">
        <v>550</v>
      </c>
      <c r="AJ100" s="3">
        <v>700</v>
      </c>
      <c r="AK100" s="3">
        <v>650</v>
      </c>
      <c r="AL100" s="3">
        <v>800</v>
      </c>
      <c r="AM100" s="3">
        <v>800</v>
      </c>
      <c r="AN100" s="3" t="s">
        <v>104</v>
      </c>
      <c r="AO100" s="3">
        <v>800</v>
      </c>
      <c r="AP100" s="3" t="s">
        <v>104</v>
      </c>
      <c r="AQ100" s="3" t="s">
        <v>104</v>
      </c>
      <c r="AR100" s="3">
        <v>675</v>
      </c>
      <c r="AS100" s="3">
        <v>625</v>
      </c>
      <c r="AT100" s="3">
        <v>525</v>
      </c>
      <c r="AU100" s="3" t="s">
        <v>104</v>
      </c>
      <c r="AV100" s="3">
        <v>625</v>
      </c>
      <c r="AW100" s="3">
        <v>625</v>
      </c>
      <c r="AX100" s="3">
        <v>875</v>
      </c>
    </row>
    <row r="101" spans="1:50" ht="15" customHeight="1" x14ac:dyDescent="0.3">
      <c r="A101" s="3" t="s">
        <v>17</v>
      </c>
      <c r="B101" s="3" t="s">
        <v>180</v>
      </c>
      <c r="D101" s="3" t="s">
        <v>104</v>
      </c>
      <c r="E101" s="3">
        <v>150</v>
      </c>
      <c r="F101" s="3">
        <v>175</v>
      </c>
      <c r="G101" s="3" t="s">
        <v>104</v>
      </c>
      <c r="H101" s="3" t="s">
        <v>104</v>
      </c>
      <c r="I101" s="3" t="s">
        <v>104</v>
      </c>
      <c r="J101" s="3">
        <v>175</v>
      </c>
      <c r="K101" s="3">
        <v>125</v>
      </c>
      <c r="L101" s="3">
        <v>525</v>
      </c>
      <c r="M101" s="3">
        <v>600</v>
      </c>
      <c r="N101" s="3">
        <v>675</v>
      </c>
      <c r="O101" s="3">
        <v>650</v>
      </c>
      <c r="P101" s="3">
        <v>675</v>
      </c>
      <c r="Q101" s="3">
        <v>650</v>
      </c>
      <c r="R101" s="3">
        <v>200</v>
      </c>
      <c r="S101" s="3" t="s">
        <v>104</v>
      </c>
      <c r="T101" s="3" t="s">
        <v>104</v>
      </c>
      <c r="U101" s="3">
        <v>425</v>
      </c>
      <c r="V101" s="3">
        <v>575</v>
      </c>
      <c r="W101" s="3">
        <v>525</v>
      </c>
      <c r="X101" s="3">
        <v>575</v>
      </c>
      <c r="Y101" s="3">
        <v>525</v>
      </c>
      <c r="Z101" s="3">
        <v>425</v>
      </c>
      <c r="AA101" s="3">
        <v>425</v>
      </c>
      <c r="AB101" s="3">
        <v>600</v>
      </c>
      <c r="AC101" s="3" t="s">
        <v>104</v>
      </c>
      <c r="AD101" s="3">
        <v>150</v>
      </c>
      <c r="AE101" s="3">
        <v>625</v>
      </c>
      <c r="AF101" s="3">
        <v>675</v>
      </c>
      <c r="AG101" s="3">
        <v>625</v>
      </c>
      <c r="AH101" s="3" t="s">
        <v>104</v>
      </c>
      <c r="AI101" s="3">
        <v>550</v>
      </c>
      <c r="AJ101" s="3">
        <v>700</v>
      </c>
      <c r="AK101" s="3">
        <v>650</v>
      </c>
      <c r="AL101" s="3">
        <v>800</v>
      </c>
      <c r="AM101" s="3">
        <v>800</v>
      </c>
      <c r="AN101" s="3" t="s">
        <v>104</v>
      </c>
      <c r="AO101" s="3">
        <v>800</v>
      </c>
      <c r="AP101" s="3" t="s">
        <v>104</v>
      </c>
      <c r="AQ101" s="3" t="s">
        <v>104</v>
      </c>
      <c r="AR101" s="3">
        <v>675</v>
      </c>
      <c r="AS101" s="3">
        <v>625</v>
      </c>
      <c r="AT101" s="3">
        <v>525</v>
      </c>
      <c r="AU101" s="3" t="s">
        <v>104</v>
      </c>
      <c r="AV101" s="3">
        <v>625</v>
      </c>
      <c r="AW101" s="3">
        <v>625</v>
      </c>
      <c r="AX101" s="3">
        <v>875</v>
      </c>
    </row>
    <row r="102" spans="1:50" ht="15" customHeight="1" x14ac:dyDescent="0.3">
      <c r="A102" s="3" t="s">
        <v>17</v>
      </c>
      <c r="B102" s="3" t="s">
        <v>182</v>
      </c>
      <c r="D102" s="3" t="s">
        <v>104</v>
      </c>
      <c r="E102" s="3">
        <v>150</v>
      </c>
      <c r="F102" s="3">
        <v>175</v>
      </c>
      <c r="G102" s="3" t="s">
        <v>104</v>
      </c>
      <c r="H102" s="3" t="s">
        <v>104</v>
      </c>
      <c r="I102" s="3" t="s">
        <v>104</v>
      </c>
      <c r="J102" s="3">
        <v>175</v>
      </c>
      <c r="K102" s="3">
        <v>125</v>
      </c>
      <c r="L102" s="3">
        <v>525</v>
      </c>
      <c r="M102" s="3">
        <v>600</v>
      </c>
      <c r="N102" s="3">
        <v>675</v>
      </c>
      <c r="O102" s="3">
        <v>650</v>
      </c>
      <c r="P102" s="3">
        <v>675</v>
      </c>
      <c r="Q102" s="3">
        <v>650</v>
      </c>
      <c r="R102" s="3">
        <v>200</v>
      </c>
      <c r="S102" s="3" t="s">
        <v>104</v>
      </c>
      <c r="T102" s="3" t="s">
        <v>104</v>
      </c>
      <c r="U102" s="3">
        <v>425</v>
      </c>
      <c r="V102" s="3">
        <v>575</v>
      </c>
      <c r="W102" s="3">
        <v>525</v>
      </c>
      <c r="X102" s="3">
        <v>575</v>
      </c>
      <c r="Y102" s="3">
        <v>525</v>
      </c>
      <c r="Z102" s="3">
        <v>425</v>
      </c>
      <c r="AA102" s="3">
        <v>425</v>
      </c>
      <c r="AB102" s="3">
        <v>600</v>
      </c>
      <c r="AC102" s="3" t="s">
        <v>104</v>
      </c>
      <c r="AD102" s="3">
        <v>150</v>
      </c>
      <c r="AE102" s="3">
        <v>625</v>
      </c>
      <c r="AF102" s="3">
        <v>675</v>
      </c>
      <c r="AG102" s="3">
        <v>625</v>
      </c>
      <c r="AH102" s="3" t="s">
        <v>104</v>
      </c>
      <c r="AI102" s="3">
        <v>550</v>
      </c>
      <c r="AJ102" s="3">
        <v>700</v>
      </c>
      <c r="AK102" s="3">
        <v>650</v>
      </c>
      <c r="AL102" s="3">
        <v>800</v>
      </c>
      <c r="AM102" s="3">
        <v>800</v>
      </c>
      <c r="AN102" s="3" t="s">
        <v>104</v>
      </c>
      <c r="AO102" s="3">
        <v>800</v>
      </c>
      <c r="AP102" s="3" t="s">
        <v>104</v>
      </c>
      <c r="AQ102" s="3" t="s">
        <v>104</v>
      </c>
      <c r="AR102" s="3">
        <v>675</v>
      </c>
      <c r="AS102" s="3">
        <v>625</v>
      </c>
      <c r="AT102" s="3">
        <v>525</v>
      </c>
      <c r="AU102" s="3" t="s">
        <v>104</v>
      </c>
      <c r="AV102" s="3">
        <v>625</v>
      </c>
      <c r="AW102" s="3">
        <v>625</v>
      </c>
      <c r="AX102" s="3">
        <v>875</v>
      </c>
    </row>
    <row r="103" spans="1:50" ht="15" customHeight="1" x14ac:dyDescent="0.3">
      <c r="A103" s="3" t="s">
        <v>17</v>
      </c>
      <c r="B103" s="3" t="s">
        <v>186</v>
      </c>
      <c r="D103" s="3" t="s">
        <v>104</v>
      </c>
      <c r="E103" s="3">
        <v>150</v>
      </c>
      <c r="F103" s="3">
        <v>175</v>
      </c>
      <c r="G103" s="3" t="s">
        <v>104</v>
      </c>
      <c r="H103" s="3" t="s">
        <v>104</v>
      </c>
      <c r="I103" s="3" t="s">
        <v>104</v>
      </c>
      <c r="J103" s="3">
        <v>175</v>
      </c>
      <c r="K103" s="3">
        <v>125</v>
      </c>
      <c r="L103" s="3">
        <v>525</v>
      </c>
      <c r="M103" s="3">
        <v>600</v>
      </c>
      <c r="N103" s="3">
        <v>675</v>
      </c>
      <c r="O103" s="3">
        <v>650</v>
      </c>
      <c r="P103" s="3">
        <v>675</v>
      </c>
      <c r="Q103" s="3">
        <v>650</v>
      </c>
      <c r="R103" s="3">
        <v>200</v>
      </c>
      <c r="S103" s="3" t="s">
        <v>104</v>
      </c>
      <c r="T103" s="3" t="s">
        <v>104</v>
      </c>
      <c r="U103" s="3">
        <v>425</v>
      </c>
      <c r="V103" s="3">
        <v>575</v>
      </c>
      <c r="W103" s="3">
        <v>525</v>
      </c>
      <c r="X103" s="3">
        <v>575</v>
      </c>
      <c r="Y103" s="3">
        <v>525</v>
      </c>
      <c r="Z103" s="3">
        <v>425</v>
      </c>
      <c r="AA103" s="3">
        <v>425</v>
      </c>
      <c r="AB103" s="3">
        <v>600</v>
      </c>
      <c r="AC103" s="3" t="s">
        <v>104</v>
      </c>
      <c r="AD103" s="3">
        <v>150</v>
      </c>
      <c r="AE103" s="3">
        <v>625</v>
      </c>
      <c r="AF103" s="3">
        <v>675</v>
      </c>
      <c r="AG103" s="3">
        <v>625</v>
      </c>
      <c r="AH103" s="3" t="s">
        <v>104</v>
      </c>
      <c r="AI103" s="3">
        <v>550</v>
      </c>
      <c r="AJ103" s="3">
        <v>700</v>
      </c>
      <c r="AK103" s="3">
        <v>650</v>
      </c>
      <c r="AL103" s="3">
        <v>800</v>
      </c>
      <c r="AM103" s="3">
        <v>800</v>
      </c>
      <c r="AN103" s="3" t="s">
        <v>104</v>
      </c>
      <c r="AO103" s="3">
        <v>800</v>
      </c>
      <c r="AP103" s="3" t="s">
        <v>104</v>
      </c>
      <c r="AQ103" s="3" t="s">
        <v>104</v>
      </c>
      <c r="AR103" s="3">
        <v>675</v>
      </c>
      <c r="AS103" s="3">
        <v>625</v>
      </c>
      <c r="AT103" s="3">
        <v>525</v>
      </c>
      <c r="AU103" s="3" t="s">
        <v>104</v>
      </c>
      <c r="AV103" s="3">
        <v>625</v>
      </c>
      <c r="AW103" s="3">
        <v>625</v>
      </c>
      <c r="AX103" s="3">
        <v>875</v>
      </c>
    </row>
    <row r="104" spans="1:50" ht="15" customHeight="1" x14ac:dyDescent="0.3">
      <c r="A104" s="3" t="s">
        <v>17</v>
      </c>
      <c r="B104" s="3" t="s">
        <v>187</v>
      </c>
      <c r="D104" s="3" t="s">
        <v>104</v>
      </c>
      <c r="E104" s="3">
        <v>150</v>
      </c>
      <c r="F104" s="3">
        <v>175</v>
      </c>
      <c r="G104" s="3" t="s">
        <v>104</v>
      </c>
      <c r="H104" s="3" t="s">
        <v>104</v>
      </c>
      <c r="I104" s="3" t="s">
        <v>104</v>
      </c>
      <c r="J104" s="3">
        <v>175</v>
      </c>
      <c r="K104" s="3">
        <v>125</v>
      </c>
      <c r="L104" s="3">
        <v>525</v>
      </c>
      <c r="M104" s="3">
        <v>600</v>
      </c>
      <c r="N104" s="3">
        <v>675</v>
      </c>
      <c r="O104" s="3">
        <v>650</v>
      </c>
      <c r="P104" s="3">
        <v>675</v>
      </c>
      <c r="Q104" s="3">
        <v>650</v>
      </c>
      <c r="R104" s="3">
        <v>200</v>
      </c>
      <c r="S104" s="3" t="s">
        <v>104</v>
      </c>
      <c r="T104" s="3" t="s">
        <v>104</v>
      </c>
      <c r="U104" s="3">
        <v>425</v>
      </c>
      <c r="V104" s="3">
        <v>575</v>
      </c>
      <c r="W104" s="3">
        <v>525</v>
      </c>
      <c r="X104" s="3">
        <v>575</v>
      </c>
      <c r="Y104" s="3">
        <v>525</v>
      </c>
      <c r="Z104" s="3">
        <v>425</v>
      </c>
      <c r="AA104" s="3">
        <v>425</v>
      </c>
      <c r="AB104" s="3">
        <v>600</v>
      </c>
      <c r="AC104" s="3" t="s">
        <v>104</v>
      </c>
      <c r="AD104" s="3">
        <v>150</v>
      </c>
      <c r="AE104" s="3">
        <v>625</v>
      </c>
      <c r="AF104" s="3">
        <v>675</v>
      </c>
      <c r="AG104" s="3">
        <v>625</v>
      </c>
      <c r="AH104" s="3" t="s">
        <v>104</v>
      </c>
      <c r="AI104" s="3">
        <v>550</v>
      </c>
      <c r="AJ104" s="3">
        <v>700</v>
      </c>
      <c r="AK104" s="3">
        <v>650</v>
      </c>
      <c r="AL104" s="3">
        <v>800</v>
      </c>
      <c r="AM104" s="3">
        <v>800</v>
      </c>
      <c r="AN104" s="3" t="s">
        <v>104</v>
      </c>
      <c r="AO104" s="3">
        <v>800</v>
      </c>
      <c r="AP104" s="3" t="s">
        <v>104</v>
      </c>
      <c r="AQ104" s="3" t="s">
        <v>104</v>
      </c>
      <c r="AR104" s="3">
        <v>675</v>
      </c>
      <c r="AS104" s="3">
        <v>625</v>
      </c>
      <c r="AT104" s="3">
        <v>525</v>
      </c>
      <c r="AU104" s="3" t="s">
        <v>104</v>
      </c>
      <c r="AV104" s="3">
        <v>625</v>
      </c>
      <c r="AW104" s="3">
        <v>625</v>
      </c>
      <c r="AX104" s="3">
        <v>875</v>
      </c>
    </row>
    <row r="105" spans="1:50" ht="15" customHeight="1" x14ac:dyDescent="0.3">
      <c r="A105" s="3" t="s">
        <v>17</v>
      </c>
      <c r="B105" s="3" t="s">
        <v>191</v>
      </c>
      <c r="D105" s="3" t="s">
        <v>104</v>
      </c>
      <c r="E105" s="3">
        <v>150</v>
      </c>
      <c r="F105" s="3">
        <v>175</v>
      </c>
      <c r="G105" s="3" t="s">
        <v>104</v>
      </c>
      <c r="H105" s="3" t="s">
        <v>104</v>
      </c>
      <c r="I105" s="3" t="s">
        <v>104</v>
      </c>
      <c r="J105" s="3">
        <v>175</v>
      </c>
      <c r="K105" s="3">
        <v>125</v>
      </c>
      <c r="L105" s="3">
        <v>525</v>
      </c>
      <c r="M105" s="3">
        <v>600</v>
      </c>
      <c r="N105" s="3">
        <v>675</v>
      </c>
      <c r="O105" s="3">
        <v>650</v>
      </c>
      <c r="P105" s="3">
        <v>675</v>
      </c>
      <c r="Q105" s="3">
        <v>650</v>
      </c>
      <c r="R105" s="3">
        <v>200</v>
      </c>
      <c r="S105" s="3" t="s">
        <v>104</v>
      </c>
      <c r="T105" s="3" t="s">
        <v>104</v>
      </c>
      <c r="U105" s="3">
        <v>425</v>
      </c>
      <c r="V105" s="3">
        <v>575</v>
      </c>
      <c r="W105" s="3">
        <v>525</v>
      </c>
      <c r="X105" s="3">
        <v>575</v>
      </c>
      <c r="Y105" s="3">
        <v>525</v>
      </c>
      <c r="Z105" s="3">
        <v>425</v>
      </c>
      <c r="AA105" s="3">
        <v>425</v>
      </c>
      <c r="AB105" s="3">
        <v>600</v>
      </c>
      <c r="AC105" s="3" t="s">
        <v>104</v>
      </c>
      <c r="AD105" s="3">
        <v>150</v>
      </c>
      <c r="AE105" s="3">
        <v>625</v>
      </c>
      <c r="AF105" s="3">
        <v>675</v>
      </c>
      <c r="AG105" s="3">
        <v>625</v>
      </c>
      <c r="AH105" s="3" t="s">
        <v>104</v>
      </c>
      <c r="AI105" s="3">
        <v>550</v>
      </c>
      <c r="AJ105" s="3">
        <v>700</v>
      </c>
      <c r="AK105" s="3">
        <v>650</v>
      </c>
      <c r="AL105" s="3">
        <v>800</v>
      </c>
      <c r="AM105" s="3">
        <v>800</v>
      </c>
      <c r="AN105" s="3" t="s">
        <v>104</v>
      </c>
      <c r="AO105" s="3">
        <v>800</v>
      </c>
      <c r="AP105" s="3" t="s">
        <v>104</v>
      </c>
      <c r="AQ105" s="3" t="s">
        <v>104</v>
      </c>
      <c r="AR105" s="3">
        <v>675</v>
      </c>
      <c r="AS105" s="3">
        <v>625</v>
      </c>
      <c r="AT105" s="3">
        <v>525</v>
      </c>
      <c r="AU105" s="3" t="s">
        <v>104</v>
      </c>
      <c r="AV105" s="3">
        <v>625</v>
      </c>
      <c r="AW105" s="3">
        <v>625</v>
      </c>
      <c r="AX105" s="3">
        <v>875</v>
      </c>
    </row>
    <row r="106" spans="1:50" ht="15" customHeight="1" x14ac:dyDescent="0.3">
      <c r="A106" s="3" t="s">
        <v>17</v>
      </c>
      <c r="B106" s="3" t="s">
        <v>200</v>
      </c>
      <c r="D106" s="3" t="s">
        <v>104</v>
      </c>
      <c r="E106" s="3">
        <v>150</v>
      </c>
      <c r="F106" s="3">
        <v>175</v>
      </c>
      <c r="G106" s="3" t="s">
        <v>104</v>
      </c>
      <c r="H106" s="3" t="s">
        <v>104</v>
      </c>
      <c r="I106" s="3" t="s">
        <v>104</v>
      </c>
      <c r="J106" s="3">
        <v>175</v>
      </c>
      <c r="K106" s="3">
        <v>125</v>
      </c>
      <c r="L106" s="3">
        <v>525</v>
      </c>
      <c r="M106" s="3">
        <v>600</v>
      </c>
      <c r="N106" s="3">
        <v>675</v>
      </c>
      <c r="O106" s="3">
        <v>650</v>
      </c>
      <c r="P106" s="3">
        <v>675</v>
      </c>
      <c r="Q106" s="3">
        <v>650</v>
      </c>
      <c r="R106" s="3">
        <v>200</v>
      </c>
      <c r="S106" s="3" t="s">
        <v>104</v>
      </c>
      <c r="T106" s="3" t="s">
        <v>104</v>
      </c>
      <c r="U106" s="3">
        <v>425</v>
      </c>
      <c r="V106" s="3">
        <v>575</v>
      </c>
      <c r="W106" s="3">
        <v>525</v>
      </c>
      <c r="X106" s="3">
        <v>575</v>
      </c>
      <c r="Y106" s="3">
        <v>525</v>
      </c>
      <c r="Z106" s="3">
        <v>425</v>
      </c>
      <c r="AA106" s="3">
        <v>425</v>
      </c>
      <c r="AB106" s="3">
        <v>600</v>
      </c>
      <c r="AC106" s="3" t="s">
        <v>104</v>
      </c>
      <c r="AD106" s="3">
        <v>150</v>
      </c>
      <c r="AE106" s="3">
        <v>625</v>
      </c>
      <c r="AF106" s="3">
        <v>675</v>
      </c>
      <c r="AG106" s="3">
        <v>625</v>
      </c>
      <c r="AH106" s="3" t="s">
        <v>104</v>
      </c>
      <c r="AI106" s="3">
        <v>550</v>
      </c>
      <c r="AJ106" s="3">
        <v>700</v>
      </c>
      <c r="AK106" s="3">
        <v>650</v>
      </c>
      <c r="AL106" s="3">
        <v>800</v>
      </c>
      <c r="AM106" s="3">
        <v>800</v>
      </c>
      <c r="AN106" s="3" t="s">
        <v>104</v>
      </c>
      <c r="AO106" s="3">
        <v>800</v>
      </c>
      <c r="AP106" s="3" t="s">
        <v>104</v>
      </c>
      <c r="AQ106" s="3" t="s">
        <v>104</v>
      </c>
      <c r="AR106" s="3">
        <v>675</v>
      </c>
      <c r="AS106" s="3">
        <v>625</v>
      </c>
      <c r="AT106" s="3">
        <v>525</v>
      </c>
      <c r="AU106" s="3" t="s">
        <v>104</v>
      </c>
      <c r="AV106" s="3">
        <v>625</v>
      </c>
      <c r="AW106" s="3">
        <v>625</v>
      </c>
      <c r="AX106" s="3">
        <v>875</v>
      </c>
    </row>
    <row r="107" spans="1:50" ht="15" customHeight="1" x14ac:dyDescent="0.3">
      <c r="A107" s="3" t="s">
        <v>17</v>
      </c>
      <c r="B107" s="3" t="s">
        <v>192</v>
      </c>
      <c r="D107" s="3" t="s">
        <v>104</v>
      </c>
      <c r="E107" s="3">
        <v>150</v>
      </c>
      <c r="F107" s="3">
        <v>175</v>
      </c>
      <c r="G107" s="3" t="s">
        <v>104</v>
      </c>
      <c r="H107" s="3" t="s">
        <v>104</v>
      </c>
      <c r="I107" s="3" t="s">
        <v>104</v>
      </c>
      <c r="J107" s="3">
        <v>175</v>
      </c>
      <c r="K107" s="3">
        <v>125</v>
      </c>
      <c r="L107" s="3">
        <v>525</v>
      </c>
      <c r="M107" s="3">
        <v>600</v>
      </c>
      <c r="N107" s="3">
        <v>675</v>
      </c>
      <c r="O107" s="3">
        <v>650</v>
      </c>
      <c r="P107" s="3">
        <v>675</v>
      </c>
      <c r="Q107" s="3">
        <v>650</v>
      </c>
      <c r="R107" s="3">
        <v>200</v>
      </c>
      <c r="S107" s="3" t="s">
        <v>104</v>
      </c>
      <c r="T107" s="3" t="s">
        <v>104</v>
      </c>
      <c r="U107" s="3">
        <v>425</v>
      </c>
      <c r="V107" s="3">
        <v>575</v>
      </c>
      <c r="W107" s="3">
        <v>525</v>
      </c>
      <c r="X107" s="3">
        <v>575</v>
      </c>
      <c r="Y107" s="3">
        <v>525</v>
      </c>
      <c r="Z107" s="3">
        <v>425</v>
      </c>
      <c r="AA107" s="3">
        <v>425</v>
      </c>
      <c r="AB107" s="3">
        <v>600</v>
      </c>
      <c r="AC107" s="3" t="s">
        <v>104</v>
      </c>
      <c r="AD107" s="3">
        <v>150</v>
      </c>
      <c r="AE107" s="3">
        <v>625</v>
      </c>
      <c r="AF107" s="3">
        <v>675</v>
      </c>
      <c r="AG107" s="3">
        <v>625</v>
      </c>
      <c r="AH107" s="3" t="s">
        <v>104</v>
      </c>
      <c r="AI107" s="3">
        <v>550</v>
      </c>
      <c r="AJ107" s="3">
        <v>700</v>
      </c>
      <c r="AK107" s="3">
        <v>650</v>
      </c>
      <c r="AL107" s="3">
        <v>800</v>
      </c>
      <c r="AM107" s="3">
        <v>800</v>
      </c>
      <c r="AN107" s="3" t="s">
        <v>104</v>
      </c>
      <c r="AO107" s="3">
        <v>800</v>
      </c>
      <c r="AP107" s="3" t="s">
        <v>104</v>
      </c>
      <c r="AQ107" s="3" t="s">
        <v>104</v>
      </c>
      <c r="AR107" s="3">
        <v>675</v>
      </c>
      <c r="AS107" s="3">
        <v>625</v>
      </c>
      <c r="AT107" s="3">
        <v>525</v>
      </c>
      <c r="AU107" s="3" t="s">
        <v>104</v>
      </c>
      <c r="AV107" s="3">
        <v>625</v>
      </c>
      <c r="AW107" s="3">
        <v>625</v>
      </c>
      <c r="AX107" s="3">
        <v>875</v>
      </c>
    </row>
    <row r="108" spans="1:50" ht="15" customHeight="1" x14ac:dyDescent="0.3">
      <c r="A108" s="3" t="s">
        <v>17</v>
      </c>
      <c r="B108" s="3" t="s">
        <v>194</v>
      </c>
      <c r="D108" s="3" t="s">
        <v>104</v>
      </c>
      <c r="E108" s="3">
        <v>150</v>
      </c>
      <c r="F108" s="3">
        <v>175</v>
      </c>
      <c r="G108" s="3" t="s">
        <v>104</v>
      </c>
      <c r="H108" s="3" t="s">
        <v>104</v>
      </c>
      <c r="I108" s="3" t="s">
        <v>104</v>
      </c>
      <c r="J108" s="3">
        <v>175</v>
      </c>
      <c r="K108" s="3">
        <v>125</v>
      </c>
      <c r="L108" s="3">
        <v>525</v>
      </c>
      <c r="M108" s="3">
        <v>600</v>
      </c>
      <c r="N108" s="3">
        <v>675</v>
      </c>
      <c r="O108" s="3">
        <v>650</v>
      </c>
      <c r="P108" s="3">
        <v>675</v>
      </c>
      <c r="Q108" s="3">
        <v>650</v>
      </c>
      <c r="R108" s="3">
        <v>200</v>
      </c>
      <c r="S108" s="3" t="s">
        <v>104</v>
      </c>
      <c r="T108" s="3" t="s">
        <v>104</v>
      </c>
      <c r="U108" s="3">
        <v>425</v>
      </c>
      <c r="V108" s="3">
        <v>575</v>
      </c>
      <c r="W108" s="3">
        <v>525</v>
      </c>
      <c r="X108" s="3">
        <v>575</v>
      </c>
      <c r="Y108" s="3">
        <v>525</v>
      </c>
      <c r="Z108" s="3">
        <v>425</v>
      </c>
      <c r="AA108" s="3">
        <v>425</v>
      </c>
      <c r="AB108" s="3">
        <v>600</v>
      </c>
      <c r="AC108" s="3" t="s">
        <v>104</v>
      </c>
      <c r="AD108" s="3">
        <v>150</v>
      </c>
      <c r="AE108" s="3">
        <v>625</v>
      </c>
      <c r="AF108" s="3">
        <v>675</v>
      </c>
      <c r="AG108" s="3">
        <v>625</v>
      </c>
      <c r="AH108" s="3" t="s">
        <v>104</v>
      </c>
      <c r="AI108" s="3">
        <v>550</v>
      </c>
      <c r="AJ108" s="3">
        <v>700</v>
      </c>
      <c r="AK108" s="3">
        <v>650</v>
      </c>
      <c r="AL108" s="3">
        <v>800</v>
      </c>
      <c r="AM108" s="3">
        <v>800</v>
      </c>
      <c r="AN108" s="3" t="s">
        <v>104</v>
      </c>
      <c r="AO108" s="3">
        <v>800</v>
      </c>
      <c r="AP108" s="3" t="s">
        <v>104</v>
      </c>
      <c r="AQ108" s="3" t="s">
        <v>104</v>
      </c>
      <c r="AR108" s="3">
        <v>675</v>
      </c>
      <c r="AS108" s="3">
        <v>625</v>
      </c>
      <c r="AT108" s="3">
        <v>525</v>
      </c>
      <c r="AU108" s="3" t="s">
        <v>104</v>
      </c>
      <c r="AV108" s="3">
        <v>625</v>
      </c>
      <c r="AW108" s="3">
        <v>625</v>
      </c>
      <c r="AX108" s="3">
        <v>875</v>
      </c>
    </row>
    <row r="109" spans="1:50" ht="15" customHeight="1" x14ac:dyDescent="0.3">
      <c r="A109" s="3" t="s">
        <v>17</v>
      </c>
      <c r="B109" s="3" t="s">
        <v>195</v>
      </c>
      <c r="D109" s="3" t="s">
        <v>104</v>
      </c>
      <c r="E109" s="3">
        <v>150</v>
      </c>
      <c r="F109" s="3">
        <v>175</v>
      </c>
      <c r="G109" s="3" t="s">
        <v>104</v>
      </c>
      <c r="H109" s="3" t="s">
        <v>104</v>
      </c>
      <c r="I109" s="3" t="s">
        <v>104</v>
      </c>
      <c r="J109" s="3">
        <v>175</v>
      </c>
      <c r="K109" s="3">
        <v>125</v>
      </c>
      <c r="L109" s="3">
        <v>525</v>
      </c>
      <c r="M109" s="3">
        <v>600</v>
      </c>
      <c r="N109" s="3">
        <v>675</v>
      </c>
      <c r="O109" s="3">
        <v>650</v>
      </c>
      <c r="P109" s="3">
        <v>675</v>
      </c>
      <c r="Q109" s="3">
        <v>650</v>
      </c>
      <c r="R109" s="3">
        <v>200</v>
      </c>
      <c r="S109" s="3" t="s">
        <v>104</v>
      </c>
      <c r="T109" s="3" t="s">
        <v>104</v>
      </c>
      <c r="U109" s="3">
        <v>425</v>
      </c>
      <c r="V109" s="3">
        <v>575</v>
      </c>
      <c r="W109" s="3">
        <v>525</v>
      </c>
      <c r="X109" s="3">
        <v>575</v>
      </c>
      <c r="Y109" s="3">
        <v>525</v>
      </c>
      <c r="Z109" s="3">
        <v>425</v>
      </c>
      <c r="AA109" s="3">
        <v>425</v>
      </c>
      <c r="AB109" s="3">
        <v>600</v>
      </c>
      <c r="AC109" s="3" t="s">
        <v>104</v>
      </c>
      <c r="AD109" s="3">
        <v>150</v>
      </c>
      <c r="AE109" s="3">
        <v>625</v>
      </c>
      <c r="AF109" s="3">
        <v>675</v>
      </c>
      <c r="AG109" s="3">
        <v>625</v>
      </c>
      <c r="AH109" s="3" t="s">
        <v>104</v>
      </c>
      <c r="AI109" s="3">
        <v>550</v>
      </c>
      <c r="AJ109" s="3">
        <v>700</v>
      </c>
      <c r="AK109" s="3">
        <v>650</v>
      </c>
      <c r="AL109" s="3">
        <v>800</v>
      </c>
      <c r="AM109" s="3">
        <v>800</v>
      </c>
      <c r="AN109" s="3" t="s">
        <v>104</v>
      </c>
      <c r="AO109" s="3">
        <v>800</v>
      </c>
      <c r="AP109" s="3" t="s">
        <v>104</v>
      </c>
      <c r="AQ109" s="3" t="s">
        <v>104</v>
      </c>
      <c r="AR109" s="3">
        <v>675</v>
      </c>
      <c r="AS109" s="3">
        <v>625</v>
      </c>
      <c r="AT109" s="3">
        <v>525</v>
      </c>
      <c r="AU109" s="3" t="s">
        <v>104</v>
      </c>
      <c r="AV109" s="3">
        <v>625</v>
      </c>
      <c r="AW109" s="3">
        <v>625</v>
      </c>
      <c r="AX109" s="3">
        <v>875</v>
      </c>
    </row>
    <row r="110" spans="1:50" ht="15" customHeight="1" x14ac:dyDescent="0.3">
      <c r="A110" s="3" t="s">
        <v>17</v>
      </c>
      <c r="B110" s="3" t="s">
        <v>302</v>
      </c>
      <c r="D110" s="3" t="s">
        <v>104</v>
      </c>
      <c r="E110" s="3">
        <v>150</v>
      </c>
      <c r="F110" s="3">
        <v>175</v>
      </c>
      <c r="G110" s="3" t="s">
        <v>104</v>
      </c>
      <c r="H110" s="3" t="s">
        <v>104</v>
      </c>
      <c r="I110" s="3" t="s">
        <v>104</v>
      </c>
      <c r="J110" s="3">
        <v>175</v>
      </c>
      <c r="K110" s="3">
        <v>125</v>
      </c>
      <c r="L110" s="3">
        <v>525</v>
      </c>
      <c r="M110" s="3">
        <v>600</v>
      </c>
      <c r="N110" s="3">
        <v>675</v>
      </c>
      <c r="O110" s="3">
        <v>650</v>
      </c>
      <c r="P110" s="3">
        <v>675</v>
      </c>
      <c r="Q110" s="3">
        <v>650</v>
      </c>
      <c r="R110" s="3">
        <v>200</v>
      </c>
      <c r="S110" s="3" t="s">
        <v>104</v>
      </c>
      <c r="T110" s="3" t="s">
        <v>104</v>
      </c>
      <c r="U110" s="3">
        <v>425</v>
      </c>
      <c r="V110" s="3">
        <v>575</v>
      </c>
      <c r="W110" s="3">
        <v>525</v>
      </c>
      <c r="X110" s="3">
        <v>575</v>
      </c>
      <c r="Y110" s="3">
        <v>525</v>
      </c>
      <c r="Z110" s="3">
        <v>425</v>
      </c>
      <c r="AA110" s="3">
        <v>425</v>
      </c>
      <c r="AB110" s="3">
        <v>600</v>
      </c>
      <c r="AC110" s="3" t="s">
        <v>104</v>
      </c>
      <c r="AD110" s="3">
        <v>150</v>
      </c>
      <c r="AE110" s="3">
        <v>625</v>
      </c>
      <c r="AF110" s="3">
        <v>675</v>
      </c>
      <c r="AG110" s="3">
        <v>625</v>
      </c>
      <c r="AH110" s="3" t="s">
        <v>104</v>
      </c>
      <c r="AI110" s="3">
        <v>550</v>
      </c>
      <c r="AJ110" s="3">
        <v>700</v>
      </c>
      <c r="AK110" s="3">
        <v>650</v>
      </c>
      <c r="AL110" s="3">
        <v>800</v>
      </c>
      <c r="AM110" s="3">
        <v>800</v>
      </c>
      <c r="AN110" s="3" t="s">
        <v>104</v>
      </c>
      <c r="AO110" s="3">
        <v>800</v>
      </c>
      <c r="AP110" s="3" t="s">
        <v>104</v>
      </c>
      <c r="AQ110" s="3" t="s">
        <v>104</v>
      </c>
      <c r="AR110" s="3">
        <v>675</v>
      </c>
      <c r="AS110" s="3">
        <v>625</v>
      </c>
      <c r="AT110" s="3">
        <v>525</v>
      </c>
      <c r="AU110" s="3" t="s">
        <v>104</v>
      </c>
      <c r="AV110" s="3">
        <v>625</v>
      </c>
      <c r="AW110" s="3">
        <v>625</v>
      </c>
      <c r="AX110" s="3">
        <v>875</v>
      </c>
    </row>
    <row r="111" spans="1:50" ht="15" customHeight="1" x14ac:dyDescent="0.3">
      <c r="A111" s="3" t="s">
        <v>17</v>
      </c>
      <c r="B111" s="3" t="s">
        <v>176</v>
      </c>
      <c r="D111" s="3" t="s">
        <v>104</v>
      </c>
      <c r="E111" s="3">
        <v>150</v>
      </c>
      <c r="F111" s="3">
        <v>175</v>
      </c>
      <c r="G111" s="3" t="s">
        <v>104</v>
      </c>
      <c r="H111" s="3" t="s">
        <v>104</v>
      </c>
      <c r="I111" s="3" t="s">
        <v>104</v>
      </c>
      <c r="J111" s="3">
        <v>175</v>
      </c>
      <c r="K111" s="3">
        <v>125</v>
      </c>
      <c r="L111" s="3">
        <v>525</v>
      </c>
      <c r="M111" s="3">
        <v>600</v>
      </c>
      <c r="N111" s="3">
        <v>675</v>
      </c>
      <c r="O111" s="3">
        <v>650</v>
      </c>
      <c r="P111" s="3">
        <v>675</v>
      </c>
      <c r="Q111" s="3">
        <v>650</v>
      </c>
      <c r="R111" s="3">
        <v>200</v>
      </c>
      <c r="S111" s="3" t="s">
        <v>104</v>
      </c>
      <c r="T111" s="3" t="s">
        <v>104</v>
      </c>
      <c r="U111" s="3">
        <v>425</v>
      </c>
      <c r="V111" s="3">
        <v>575</v>
      </c>
      <c r="W111" s="3">
        <v>525</v>
      </c>
      <c r="X111" s="3">
        <v>575</v>
      </c>
      <c r="Y111" s="3">
        <v>525</v>
      </c>
      <c r="Z111" s="3">
        <v>425</v>
      </c>
      <c r="AA111" s="3">
        <v>425</v>
      </c>
      <c r="AB111" s="3">
        <v>600</v>
      </c>
      <c r="AC111" s="3" t="s">
        <v>104</v>
      </c>
      <c r="AD111" s="3">
        <v>150</v>
      </c>
      <c r="AE111" s="3">
        <v>625</v>
      </c>
      <c r="AF111" s="3">
        <v>675</v>
      </c>
      <c r="AG111" s="3">
        <v>625</v>
      </c>
      <c r="AH111" s="3" t="s">
        <v>104</v>
      </c>
      <c r="AI111" s="3">
        <v>550</v>
      </c>
      <c r="AJ111" s="3">
        <v>700</v>
      </c>
      <c r="AK111" s="3">
        <v>650</v>
      </c>
      <c r="AL111" s="3">
        <v>800</v>
      </c>
      <c r="AM111" s="3">
        <v>800</v>
      </c>
      <c r="AN111" s="3" t="s">
        <v>104</v>
      </c>
      <c r="AO111" s="3">
        <v>800</v>
      </c>
      <c r="AP111" s="3" t="s">
        <v>104</v>
      </c>
      <c r="AQ111" s="3" t="s">
        <v>104</v>
      </c>
      <c r="AR111" s="3">
        <v>675</v>
      </c>
      <c r="AS111" s="3">
        <v>625</v>
      </c>
      <c r="AT111" s="3">
        <v>525</v>
      </c>
      <c r="AU111" s="3" t="s">
        <v>104</v>
      </c>
      <c r="AV111" s="3">
        <v>625</v>
      </c>
      <c r="AW111" s="3">
        <v>625</v>
      </c>
      <c r="AX111" s="3">
        <v>875</v>
      </c>
    </row>
    <row r="112" spans="1:50" ht="15" customHeight="1" x14ac:dyDescent="0.3">
      <c r="A112" s="3" t="s">
        <v>17</v>
      </c>
      <c r="B112" s="3" t="s">
        <v>178</v>
      </c>
      <c r="D112" s="3" t="s">
        <v>104</v>
      </c>
      <c r="E112" s="3">
        <v>150</v>
      </c>
      <c r="F112" s="3">
        <v>175</v>
      </c>
      <c r="G112" s="3" t="s">
        <v>104</v>
      </c>
      <c r="H112" s="3" t="s">
        <v>104</v>
      </c>
      <c r="I112" s="3" t="s">
        <v>104</v>
      </c>
      <c r="J112" s="3">
        <v>175</v>
      </c>
      <c r="K112" s="3">
        <v>125</v>
      </c>
      <c r="L112" s="3">
        <v>575</v>
      </c>
      <c r="M112" s="3">
        <v>650</v>
      </c>
      <c r="N112" s="3">
        <v>725</v>
      </c>
      <c r="O112" s="3">
        <v>675</v>
      </c>
      <c r="P112" s="3">
        <v>725</v>
      </c>
      <c r="Q112" s="3">
        <v>675</v>
      </c>
      <c r="R112" s="3">
        <v>200</v>
      </c>
      <c r="S112" s="3" t="s">
        <v>104</v>
      </c>
      <c r="T112" s="3" t="s">
        <v>104</v>
      </c>
      <c r="U112" s="3">
        <v>500</v>
      </c>
      <c r="V112" s="3">
        <v>650</v>
      </c>
      <c r="W112" s="3">
        <v>600</v>
      </c>
      <c r="X112" s="3">
        <v>650</v>
      </c>
      <c r="Y112" s="3">
        <v>600</v>
      </c>
      <c r="Z112" s="3">
        <v>500</v>
      </c>
      <c r="AA112" s="3">
        <v>500</v>
      </c>
      <c r="AB112" s="3">
        <v>650</v>
      </c>
      <c r="AC112" s="3" t="s">
        <v>104</v>
      </c>
      <c r="AD112" s="3">
        <v>150</v>
      </c>
      <c r="AE112" s="3">
        <v>675</v>
      </c>
      <c r="AF112" s="3">
        <v>725</v>
      </c>
      <c r="AG112" s="3">
        <v>675</v>
      </c>
      <c r="AH112" s="3" t="s">
        <v>104</v>
      </c>
      <c r="AI112" s="3">
        <v>600</v>
      </c>
      <c r="AJ112" s="3">
        <v>750</v>
      </c>
      <c r="AK112" s="3">
        <v>700</v>
      </c>
      <c r="AL112" s="3">
        <v>850</v>
      </c>
      <c r="AM112" s="3">
        <v>850</v>
      </c>
      <c r="AN112" s="3" t="s">
        <v>104</v>
      </c>
      <c r="AO112" s="3">
        <v>850</v>
      </c>
      <c r="AP112" s="3" t="s">
        <v>104</v>
      </c>
      <c r="AQ112" s="3" t="s">
        <v>104</v>
      </c>
      <c r="AR112" s="3">
        <v>725</v>
      </c>
      <c r="AS112" s="3">
        <v>675</v>
      </c>
      <c r="AT112" s="3">
        <v>575</v>
      </c>
      <c r="AU112" s="3" t="s">
        <v>104</v>
      </c>
      <c r="AV112" s="3">
        <v>650</v>
      </c>
      <c r="AW112" s="3">
        <v>650</v>
      </c>
      <c r="AX112" s="3">
        <v>900</v>
      </c>
    </row>
    <row r="113" spans="1:50" ht="15" customHeight="1" x14ac:dyDescent="0.3">
      <c r="A113" s="3" t="s">
        <v>17</v>
      </c>
      <c r="B113" s="3" t="s">
        <v>201</v>
      </c>
      <c r="D113" s="3" t="s">
        <v>104</v>
      </c>
      <c r="E113" s="3">
        <v>150</v>
      </c>
      <c r="F113" s="3">
        <v>175</v>
      </c>
      <c r="G113" s="3" t="s">
        <v>104</v>
      </c>
      <c r="H113" s="3" t="s">
        <v>104</v>
      </c>
      <c r="I113" s="3" t="s">
        <v>104</v>
      </c>
      <c r="J113" s="3">
        <v>175</v>
      </c>
      <c r="K113" s="3">
        <v>125</v>
      </c>
      <c r="L113" s="3">
        <v>575</v>
      </c>
      <c r="M113" s="3">
        <v>650</v>
      </c>
      <c r="N113" s="3">
        <v>725</v>
      </c>
      <c r="O113" s="3">
        <v>675</v>
      </c>
      <c r="P113" s="3">
        <v>725</v>
      </c>
      <c r="Q113" s="3">
        <v>675</v>
      </c>
      <c r="R113" s="3">
        <v>200</v>
      </c>
      <c r="S113" s="3" t="s">
        <v>104</v>
      </c>
      <c r="T113" s="3" t="s">
        <v>104</v>
      </c>
      <c r="U113" s="3">
        <v>500</v>
      </c>
      <c r="V113" s="3">
        <v>650</v>
      </c>
      <c r="W113" s="3">
        <v>600</v>
      </c>
      <c r="X113" s="3">
        <v>650</v>
      </c>
      <c r="Y113" s="3">
        <v>600</v>
      </c>
      <c r="Z113" s="3">
        <v>500</v>
      </c>
      <c r="AA113" s="3">
        <v>500</v>
      </c>
      <c r="AB113" s="3">
        <v>650</v>
      </c>
      <c r="AC113" s="3" t="s">
        <v>104</v>
      </c>
      <c r="AD113" s="3">
        <v>150</v>
      </c>
      <c r="AE113" s="3">
        <v>675</v>
      </c>
      <c r="AF113" s="3">
        <v>725</v>
      </c>
      <c r="AG113" s="3">
        <v>675</v>
      </c>
      <c r="AH113" s="3" t="s">
        <v>104</v>
      </c>
      <c r="AI113" s="3">
        <v>600</v>
      </c>
      <c r="AJ113" s="3">
        <v>750</v>
      </c>
      <c r="AK113" s="3">
        <v>700</v>
      </c>
      <c r="AL113" s="3">
        <v>850</v>
      </c>
      <c r="AM113" s="3">
        <v>850</v>
      </c>
      <c r="AN113" s="3" t="s">
        <v>104</v>
      </c>
      <c r="AO113" s="3">
        <v>850</v>
      </c>
      <c r="AP113" s="3" t="s">
        <v>104</v>
      </c>
      <c r="AQ113" s="3" t="s">
        <v>104</v>
      </c>
      <c r="AR113" s="3">
        <v>725</v>
      </c>
      <c r="AS113" s="3">
        <v>675</v>
      </c>
      <c r="AT113" s="3">
        <v>575</v>
      </c>
      <c r="AU113" s="3" t="s">
        <v>104</v>
      </c>
      <c r="AV113" s="3">
        <v>650</v>
      </c>
      <c r="AW113" s="3">
        <v>650</v>
      </c>
      <c r="AX113" s="3">
        <v>900</v>
      </c>
    </row>
    <row r="114" spans="1:50" ht="15" customHeight="1" x14ac:dyDescent="0.3">
      <c r="A114" s="3" t="s">
        <v>17</v>
      </c>
      <c r="B114" s="3" t="s">
        <v>202</v>
      </c>
      <c r="D114" s="3" t="s">
        <v>104</v>
      </c>
      <c r="E114" s="3">
        <v>150</v>
      </c>
      <c r="F114" s="3">
        <v>175</v>
      </c>
      <c r="G114" s="3" t="s">
        <v>104</v>
      </c>
      <c r="H114" s="3" t="s">
        <v>104</v>
      </c>
      <c r="I114" s="3" t="s">
        <v>104</v>
      </c>
      <c r="J114" s="3">
        <v>175</v>
      </c>
      <c r="K114" s="3">
        <v>125</v>
      </c>
      <c r="L114" s="3">
        <v>575</v>
      </c>
      <c r="M114" s="3">
        <v>650</v>
      </c>
      <c r="N114" s="3">
        <v>725</v>
      </c>
      <c r="O114" s="3">
        <v>675</v>
      </c>
      <c r="P114" s="3">
        <v>725</v>
      </c>
      <c r="Q114" s="3">
        <v>675</v>
      </c>
      <c r="R114" s="3">
        <v>200</v>
      </c>
      <c r="S114" s="3" t="s">
        <v>104</v>
      </c>
      <c r="T114" s="3" t="s">
        <v>104</v>
      </c>
      <c r="U114" s="3">
        <v>500</v>
      </c>
      <c r="V114" s="3">
        <v>650</v>
      </c>
      <c r="W114" s="3">
        <v>600</v>
      </c>
      <c r="X114" s="3">
        <v>650</v>
      </c>
      <c r="Y114" s="3">
        <v>600</v>
      </c>
      <c r="Z114" s="3">
        <v>500</v>
      </c>
      <c r="AA114" s="3">
        <v>500</v>
      </c>
      <c r="AB114" s="3">
        <v>650</v>
      </c>
      <c r="AC114" s="3" t="s">
        <v>104</v>
      </c>
      <c r="AD114" s="3">
        <v>150</v>
      </c>
      <c r="AE114" s="3">
        <v>675</v>
      </c>
      <c r="AF114" s="3">
        <v>725</v>
      </c>
      <c r="AG114" s="3">
        <v>675</v>
      </c>
      <c r="AH114" s="3" t="s">
        <v>104</v>
      </c>
      <c r="AI114" s="3">
        <v>600</v>
      </c>
      <c r="AJ114" s="3">
        <v>750</v>
      </c>
      <c r="AK114" s="3">
        <v>700</v>
      </c>
      <c r="AL114" s="3">
        <v>850</v>
      </c>
      <c r="AM114" s="3">
        <v>850</v>
      </c>
      <c r="AN114" s="3" t="s">
        <v>104</v>
      </c>
      <c r="AO114" s="3">
        <v>850</v>
      </c>
      <c r="AP114" s="3" t="s">
        <v>104</v>
      </c>
      <c r="AQ114" s="3" t="s">
        <v>104</v>
      </c>
      <c r="AR114" s="3">
        <v>725</v>
      </c>
      <c r="AS114" s="3">
        <v>675</v>
      </c>
      <c r="AT114" s="3">
        <v>575</v>
      </c>
      <c r="AU114" s="3" t="s">
        <v>104</v>
      </c>
      <c r="AV114" s="3">
        <v>650</v>
      </c>
      <c r="AW114" s="3">
        <v>650</v>
      </c>
      <c r="AX114" s="3">
        <v>900</v>
      </c>
    </row>
    <row r="115" spans="1:50" ht="15" customHeight="1" x14ac:dyDescent="0.3">
      <c r="A115" s="3" t="s">
        <v>17</v>
      </c>
      <c r="B115" s="3" t="s">
        <v>203</v>
      </c>
      <c r="D115" s="3" t="s">
        <v>104</v>
      </c>
      <c r="E115" s="3">
        <v>150</v>
      </c>
      <c r="F115" s="3">
        <v>175</v>
      </c>
      <c r="G115" s="3" t="s">
        <v>104</v>
      </c>
      <c r="H115" s="3" t="s">
        <v>104</v>
      </c>
      <c r="I115" s="3" t="s">
        <v>104</v>
      </c>
      <c r="J115" s="3">
        <v>175</v>
      </c>
      <c r="K115" s="3">
        <v>125</v>
      </c>
      <c r="L115" s="3">
        <v>575</v>
      </c>
      <c r="M115" s="3">
        <v>650</v>
      </c>
      <c r="N115" s="3">
        <v>725</v>
      </c>
      <c r="O115" s="3">
        <v>675</v>
      </c>
      <c r="P115" s="3">
        <v>725</v>
      </c>
      <c r="Q115" s="3">
        <v>675</v>
      </c>
      <c r="R115" s="3">
        <v>200</v>
      </c>
      <c r="S115" s="3" t="s">
        <v>104</v>
      </c>
      <c r="T115" s="3" t="s">
        <v>104</v>
      </c>
      <c r="U115" s="3">
        <v>500</v>
      </c>
      <c r="V115" s="3">
        <v>650</v>
      </c>
      <c r="W115" s="3">
        <v>600</v>
      </c>
      <c r="X115" s="3">
        <v>650</v>
      </c>
      <c r="Y115" s="3">
        <v>600</v>
      </c>
      <c r="Z115" s="3">
        <v>500</v>
      </c>
      <c r="AA115" s="3">
        <v>500</v>
      </c>
      <c r="AB115" s="3">
        <v>650</v>
      </c>
      <c r="AC115" s="3" t="s">
        <v>104</v>
      </c>
      <c r="AD115" s="3">
        <v>150</v>
      </c>
      <c r="AE115" s="3">
        <v>675</v>
      </c>
      <c r="AF115" s="3">
        <v>725</v>
      </c>
      <c r="AG115" s="3">
        <v>675</v>
      </c>
      <c r="AH115" s="3" t="s">
        <v>104</v>
      </c>
      <c r="AI115" s="3">
        <v>600</v>
      </c>
      <c r="AJ115" s="3">
        <v>750</v>
      </c>
      <c r="AK115" s="3">
        <v>700</v>
      </c>
      <c r="AL115" s="3">
        <v>850</v>
      </c>
      <c r="AM115" s="3">
        <v>850</v>
      </c>
      <c r="AN115" s="3" t="s">
        <v>104</v>
      </c>
      <c r="AO115" s="3">
        <v>850</v>
      </c>
      <c r="AP115" s="3" t="s">
        <v>104</v>
      </c>
      <c r="AQ115" s="3" t="s">
        <v>104</v>
      </c>
      <c r="AR115" s="3">
        <v>725</v>
      </c>
      <c r="AS115" s="3">
        <v>675</v>
      </c>
      <c r="AT115" s="3">
        <v>575</v>
      </c>
      <c r="AU115" s="3" t="s">
        <v>104</v>
      </c>
      <c r="AV115" s="3">
        <v>650</v>
      </c>
      <c r="AW115" s="3">
        <v>650</v>
      </c>
      <c r="AX115" s="3">
        <v>900</v>
      </c>
    </row>
    <row r="116" spans="1:50" ht="15" customHeight="1" x14ac:dyDescent="0.3">
      <c r="A116" s="3" t="s">
        <v>17</v>
      </c>
      <c r="B116" s="3" t="s">
        <v>303</v>
      </c>
      <c r="D116" s="3" t="s">
        <v>104</v>
      </c>
      <c r="E116" s="3">
        <v>150</v>
      </c>
      <c r="F116" s="3">
        <v>175</v>
      </c>
      <c r="G116" s="3" t="s">
        <v>104</v>
      </c>
      <c r="H116" s="3" t="s">
        <v>104</v>
      </c>
      <c r="I116" s="3" t="s">
        <v>104</v>
      </c>
      <c r="J116" s="3">
        <v>175</v>
      </c>
      <c r="K116" s="3">
        <v>125</v>
      </c>
      <c r="L116" s="3">
        <v>575</v>
      </c>
      <c r="M116" s="3">
        <v>650</v>
      </c>
      <c r="N116" s="3">
        <v>725</v>
      </c>
      <c r="O116" s="3">
        <v>675</v>
      </c>
      <c r="P116" s="3">
        <v>725</v>
      </c>
      <c r="Q116" s="3">
        <v>675</v>
      </c>
      <c r="R116" s="3">
        <v>200</v>
      </c>
      <c r="S116" s="3" t="s">
        <v>104</v>
      </c>
      <c r="T116" s="3" t="s">
        <v>104</v>
      </c>
      <c r="U116" s="3">
        <v>500</v>
      </c>
      <c r="V116" s="3">
        <v>650</v>
      </c>
      <c r="W116" s="3">
        <v>600</v>
      </c>
      <c r="X116" s="3">
        <v>650</v>
      </c>
      <c r="Y116" s="3">
        <v>600</v>
      </c>
      <c r="Z116" s="3">
        <v>500</v>
      </c>
      <c r="AA116" s="3">
        <v>500</v>
      </c>
      <c r="AB116" s="3">
        <v>650</v>
      </c>
      <c r="AC116" s="3" t="s">
        <v>104</v>
      </c>
      <c r="AD116" s="3">
        <v>150</v>
      </c>
      <c r="AE116" s="3">
        <v>675</v>
      </c>
      <c r="AF116" s="3">
        <v>725</v>
      </c>
      <c r="AG116" s="3">
        <v>675</v>
      </c>
      <c r="AH116" s="3" t="s">
        <v>104</v>
      </c>
      <c r="AI116" s="3">
        <v>600</v>
      </c>
      <c r="AJ116" s="3">
        <v>750</v>
      </c>
      <c r="AK116" s="3">
        <v>700</v>
      </c>
      <c r="AL116" s="3">
        <v>850</v>
      </c>
      <c r="AM116" s="3">
        <v>850</v>
      </c>
      <c r="AN116" s="3" t="s">
        <v>104</v>
      </c>
      <c r="AO116" s="3">
        <v>850</v>
      </c>
      <c r="AP116" s="3" t="s">
        <v>104</v>
      </c>
      <c r="AQ116" s="3" t="s">
        <v>104</v>
      </c>
      <c r="AR116" s="3">
        <v>725</v>
      </c>
      <c r="AS116" s="3">
        <v>675</v>
      </c>
      <c r="AT116" s="3">
        <v>575</v>
      </c>
      <c r="AU116" s="3" t="s">
        <v>104</v>
      </c>
      <c r="AV116" s="3">
        <v>650</v>
      </c>
      <c r="AW116" s="3">
        <v>650</v>
      </c>
      <c r="AX116" s="3">
        <v>900</v>
      </c>
    </row>
    <row r="117" spans="1:50" ht="15" customHeight="1" x14ac:dyDescent="0.3">
      <c r="A117" s="3" t="s">
        <v>17</v>
      </c>
      <c r="B117" s="3" t="s">
        <v>204</v>
      </c>
      <c r="D117" s="3" t="s">
        <v>104</v>
      </c>
      <c r="E117" s="3">
        <v>150</v>
      </c>
      <c r="F117" s="3">
        <v>175</v>
      </c>
      <c r="G117" s="3" t="s">
        <v>104</v>
      </c>
      <c r="H117" s="3" t="s">
        <v>104</v>
      </c>
      <c r="I117" s="3" t="s">
        <v>104</v>
      </c>
      <c r="J117" s="3">
        <v>175</v>
      </c>
      <c r="K117" s="3">
        <v>125</v>
      </c>
      <c r="L117" s="3">
        <v>575</v>
      </c>
      <c r="M117" s="3">
        <v>650</v>
      </c>
      <c r="N117" s="3">
        <v>725</v>
      </c>
      <c r="O117" s="3">
        <v>675</v>
      </c>
      <c r="P117" s="3">
        <v>725</v>
      </c>
      <c r="Q117" s="3">
        <v>675</v>
      </c>
      <c r="R117" s="3">
        <v>200</v>
      </c>
      <c r="S117" s="3" t="s">
        <v>104</v>
      </c>
      <c r="T117" s="3" t="s">
        <v>104</v>
      </c>
      <c r="U117" s="3">
        <v>500</v>
      </c>
      <c r="V117" s="3">
        <v>650</v>
      </c>
      <c r="W117" s="3">
        <v>600</v>
      </c>
      <c r="X117" s="3">
        <v>650</v>
      </c>
      <c r="Y117" s="3">
        <v>600</v>
      </c>
      <c r="Z117" s="3">
        <v>500</v>
      </c>
      <c r="AA117" s="3">
        <v>500</v>
      </c>
      <c r="AB117" s="3">
        <v>650</v>
      </c>
      <c r="AC117" s="3" t="s">
        <v>104</v>
      </c>
      <c r="AD117" s="3">
        <v>150</v>
      </c>
      <c r="AE117" s="3">
        <v>675</v>
      </c>
      <c r="AF117" s="3">
        <v>725</v>
      </c>
      <c r="AG117" s="3">
        <v>675</v>
      </c>
      <c r="AH117" s="3" t="s">
        <v>104</v>
      </c>
      <c r="AI117" s="3">
        <v>600</v>
      </c>
      <c r="AJ117" s="3">
        <v>750</v>
      </c>
      <c r="AK117" s="3">
        <v>700</v>
      </c>
      <c r="AL117" s="3">
        <v>850</v>
      </c>
      <c r="AM117" s="3">
        <v>850</v>
      </c>
      <c r="AN117" s="3" t="s">
        <v>104</v>
      </c>
      <c r="AO117" s="3">
        <v>850</v>
      </c>
      <c r="AP117" s="3" t="s">
        <v>104</v>
      </c>
      <c r="AQ117" s="3" t="s">
        <v>104</v>
      </c>
      <c r="AR117" s="3">
        <v>725</v>
      </c>
      <c r="AS117" s="3">
        <v>675</v>
      </c>
      <c r="AT117" s="3">
        <v>575</v>
      </c>
      <c r="AU117" s="3" t="s">
        <v>104</v>
      </c>
      <c r="AV117" s="3">
        <v>650</v>
      </c>
      <c r="AW117" s="3">
        <v>650</v>
      </c>
      <c r="AX117" s="3">
        <v>900</v>
      </c>
    </row>
    <row r="118" spans="1:50" ht="15" customHeight="1" x14ac:dyDescent="0.3">
      <c r="A118" s="3" t="s">
        <v>17</v>
      </c>
      <c r="B118" s="3" t="s">
        <v>205</v>
      </c>
      <c r="D118" s="3" t="s">
        <v>104</v>
      </c>
      <c r="E118" s="3">
        <v>150</v>
      </c>
      <c r="F118" s="3">
        <v>175</v>
      </c>
      <c r="G118" s="3" t="s">
        <v>104</v>
      </c>
      <c r="H118" s="3" t="s">
        <v>104</v>
      </c>
      <c r="I118" s="3" t="s">
        <v>104</v>
      </c>
      <c r="J118" s="3">
        <v>175</v>
      </c>
      <c r="K118" s="3">
        <v>125</v>
      </c>
      <c r="L118" s="3">
        <v>575</v>
      </c>
      <c r="M118" s="3">
        <v>650</v>
      </c>
      <c r="N118" s="3">
        <v>725</v>
      </c>
      <c r="O118" s="3">
        <v>675</v>
      </c>
      <c r="P118" s="3">
        <v>725</v>
      </c>
      <c r="Q118" s="3">
        <v>675</v>
      </c>
      <c r="R118" s="3">
        <v>200</v>
      </c>
      <c r="S118" s="3" t="s">
        <v>104</v>
      </c>
      <c r="T118" s="3" t="s">
        <v>104</v>
      </c>
      <c r="U118" s="3">
        <v>500</v>
      </c>
      <c r="V118" s="3">
        <v>650</v>
      </c>
      <c r="W118" s="3">
        <v>600</v>
      </c>
      <c r="X118" s="3">
        <v>650</v>
      </c>
      <c r="Y118" s="3">
        <v>600</v>
      </c>
      <c r="Z118" s="3">
        <v>500</v>
      </c>
      <c r="AA118" s="3">
        <v>500</v>
      </c>
      <c r="AB118" s="3">
        <v>650</v>
      </c>
      <c r="AC118" s="3" t="s">
        <v>104</v>
      </c>
      <c r="AD118" s="3">
        <v>150</v>
      </c>
      <c r="AE118" s="3">
        <v>675</v>
      </c>
      <c r="AF118" s="3">
        <v>725</v>
      </c>
      <c r="AG118" s="3">
        <v>675</v>
      </c>
      <c r="AH118" s="3" t="s">
        <v>104</v>
      </c>
      <c r="AI118" s="3">
        <v>600</v>
      </c>
      <c r="AJ118" s="3">
        <v>750</v>
      </c>
      <c r="AK118" s="3">
        <v>700</v>
      </c>
      <c r="AL118" s="3">
        <v>850</v>
      </c>
      <c r="AM118" s="3">
        <v>850</v>
      </c>
      <c r="AN118" s="3" t="s">
        <v>104</v>
      </c>
      <c r="AO118" s="3">
        <v>850</v>
      </c>
      <c r="AP118" s="3" t="s">
        <v>104</v>
      </c>
      <c r="AQ118" s="3" t="s">
        <v>104</v>
      </c>
      <c r="AR118" s="3">
        <v>725</v>
      </c>
      <c r="AS118" s="3">
        <v>675</v>
      </c>
      <c r="AT118" s="3">
        <v>575</v>
      </c>
      <c r="AU118" s="3" t="s">
        <v>104</v>
      </c>
      <c r="AV118" s="3">
        <v>650</v>
      </c>
      <c r="AW118" s="3">
        <v>650</v>
      </c>
      <c r="AX118" s="3">
        <v>900</v>
      </c>
    </row>
    <row r="119" spans="1:50" ht="15" customHeight="1" x14ac:dyDescent="0.3">
      <c r="A119" s="3" t="s">
        <v>17</v>
      </c>
      <c r="B119" s="3" t="s">
        <v>206</v>
      </c>
      <c r="D119" s="3" t="s">
        <v>104</v>
      </c>
      <c r="E119" s="3">
        <v>150</v>
      </c>
      <c r="F119" s="3">
        <v>175</v>
      </c>
      <c r="G119" s="3" t="s">
        <v>104</v>
      </c>
      <c r="H119" s="3" t="s">
        <v>104</v>
      </c>
      <c r="I119" s="3" t="s">
        <v>104</v>
      </c>
      <c r="J119" s="3">
        <v>175</v>
      </c>
      <c r="K119" s="3">
        <v>125</v>
      </c>
      <c r="L119" s="3">
        <v>575</v>
      </c>
      <c r="M119" s="3">
        <v>650</v>
      </c>
      <c r="N119" s="3">
        <v>725</v>
      </c>
      <c r="O119" s="3">
        <v>675</v>
      </c>
      <c r="P119" s="3">
        <v>725</v>
      </c>
      <c r="Q119" s="3">
        <v>675</v>
      </c>
      <c r="R119" s="3">
        <v>200</v>
      </c>
      <c r="S119" s="3" t="s">
        <v>104</v>
      </c>
      <c r="T119" s="3" t="s">
        <v>104</v>
      </c>
      <c r="U119" s="3">
        <v>500</v>
      </c>
      <c r="V119" s="3">
        <v>650</v>
      </c>
      <c r="W119" s="3">
        <v>600</v>
      </c>
      <c r="X119" s="3">
        <v>650</v>
      </c>
      <c r="Y119" s="3">
        <v>600</v>
      </c>
      <c r="Z119" s="3">
        <v>500</v>
      </c>
      <c r="AA119" s="3">
        <v>500</v>
      </c>
      <c r="AB119" s="3">
        <v>650</v>
      </c>
      <c r="AC119" s="3" t="s">
        <v>104</v>
      </c>
      <c r="AD119" s="3">
        <v>150</v>
      </c>
      <c r="AE119" s="3">
        <v>675</v>
      </c>
      <c r="AF119" s="3">
        <v>725</v>
      </c>
      <c r="AG119" s="3">
        <v>675</v>
      </c>
      <c r="AH119" s="3" t="s">
        <v>104</v>
      </c>
      <c r="AI119" s="3">
        <v>600</v>
      </c>
      <c r="AJ119" s="3">
        <v>750</v>
      </c>
      <c r="AK119" s="3">
        <v>700</v>
      </c>
      <c r="AL119" s="3">
        <v>850</v>
      </c>
      <c r="AM119" s="3">
        <v>850</v>
      </c>
      <c r="AN119" s="3" t="s">
        <v>104</v>
      </c>
      <c r="AO119" s="3">
        <v>850</v>
      </c>
      <c r="AP119" s="3" t="s">
        <v>104</v>
      </c>
      <c r="AQ119" s="3" t="s">
        <v>104</v>
      </c>
      <c r="AR119" s="3">
        <v>725</v>
      </c>
      <c r="AS119" s="3">
        <v>675</v>
      </c>
      <c r="AT119" s="3">
        <v>575</v>
      </c>
      <c r="AU119" s="3" t="s">
        <v>104</v>
      </c>
      <c r="AV119" s="3">
        <v>650</v>
      </c>
      <c r="AW119" s="3">
        <v>650</v>
      </c>
      <c r="AX119" s="3">
        <v>900</v>
      </c>
    </row>
    <row r="120" spans="1:50" ht="15" customHeight="1" x14ac:dyDescent="0.3">
      <c r="A120" s="3" t="s">
        <v>17</v>
      </c>
      <c r="B120" s="3" t="s">
        <v>207</v>
      </c>
      <c r="D120" s="3" t="s">
        <v>104</v>
      </c>
      <c r="E120" s="3">
        <v>150</v>
      </c>
      <c r="F120" s="3">
        <v>175</v>
      </c>
      <c r="G120" s="3" t="s">
        <v>104</v>
      </c>
      <c r="H120" s="3" t="s">
        <v>104</v>
      </c>
      <c r="I120" s="3" t="s">
        <v>104</v>
      </c>
      <c r="J120" s="3">
        <v>175</v>
      </c>
      <c r="K120" s="3">
        <v>125</v>
      </c>
      <c r="L120" s="3">
        <v>575</v>
      </c>
      <c r="M120" s="3">
        <v>650</v>
      </c>
      <c r="N120" s="3">
        <v>725</v>
      </c>
      <c r="O120" s="3">
        <v>675</v>
      </c>
      <c r="P120" s="3">
        <v>725</v>
      </c>
      <c r="Q120" s="3">
        <v>675</v>
      </c>
      <c r="R120" s="3">
        <v>200</v>
      </c>
      <c r="S120" s="3" t="s">
        <v>104</v>
      </c>
      <c r="T120" s="3" t="s">
        <v>104</v>
      </c>
      <c r="U120" s="3">
        <v>500</v>
      </c>
      <c r="V120" s="3">
        <v>650</v>
      </c>
      <c r="W120" s="3">
        <v>600</v>
      </c>
      <c r="X120" s="3">
        <v>650</v>
      </c>
      <c r="Y120" s="3">
        <v>600</v>
      </c>
      <c r="Z120" s="3">
        <v>500</v>
      </c>
      <c r="AA120" s="3">
        <v>500</v>
      </c>
      <c r="AB120" s="3">
        <v>650</v>
      </c>
      <c r="AC120" s="3" t="s">
        <v>104</v>
      </c>
      <c r="AD120" s="3">
        <v>150</v>
      </c>
      <c r="AE120" s="3">
        <v>675</v>
      </c>
      <c r="AF120" s="3">
        <v>725</v>
      </c>
      <c r="AG120" s="3">
        <v>675</v>
      </c>
      <c r="AH120" s="3" t="s">
        <v>104</v>
      </c>
      <c r="AI120" s="3">
        <v>600</v>
      </c>
      <c r="AJ120" s="3">
        <v>750</v>
      </c>
      <c r="AK120" s="3">
        <v>700</v>
      </c>
      <c r="AL120" s="3">
        <v>850</v>
      </c>
      <c r="AM120" s="3">
        <v>850</v>
      </c>
      <c r="AN120" s="3" t="s">
        <v>104</v>
      </c>
      <c r="AO120" s="3">
        <v>850</v>
      </c>
      <c r="AP120" s="3" t="s">
        <v>104</v>
      </c>
      <c r="AQ120" s="3" t="s">
        <v>104</v>
      </c>
      <c r="AR120" s="3">
        <v>725</v>
      </c>
      <c r="AS120" s="3">
        <v>675</v>
      </c>
      <c r="AT120" s="3">
        <v>575</v>
      </c>
      <c r="AU120" s="3" t="s">
        <v>104</v>
      </c>
      <c r="AV120" s="3">
        <v>650</v>
      </c>
      <c r="AW120" s="3">
        <v>650</v>
      </c>
      <c r="AX120" s="3">
        <v>900</v>
      </c>
    </row>
    <row r="121" spans="1:50" ht="15" customHeight="1" x14ac:dyDescent="0.3">
      <c r="A121" s="3" t="s">
        <v>17</v>
      </c>
      <c r="B121" s="3" t="s">
        <v>208</v>
      </c>
      <c r="D121" s="3" t="s">
        <v>104</v>
      </c>
      <c r="E121" s="3">
        <v>150</v>
      </c>
      <c r="F121" s="3">
        <v>175</v>
      </c>
      <c r="G121" s="3" t="s">
        <v>104</v>
      </c>
      <c r="H121" s="3" t="s">
        <v>104</v>
      </c>
      <c r="I121" s="3" t="s">
        <v>104</v>
      </c>
      <c r="J121" s="3">
        <v>175</v>
      </c>
      <c r="K121" s="3">
        <v>125</v>
      </c>
      <c r="L121" s="3">
        <v>575</v>
      </c>
      <c r="M121" s="3">
        <v>650</v>
      </c>
      <c r="N121" s="3">
        <v>725</v>
      </c>
      <c r="O121" s="3">
        <v>675</v>
      </c>
      <c r="P121" s="3">
        <v>725</v>
      </c>
      <c r="Q121" s="3">
        <v>675</v>
      </c>
      <c r="R121" s="3">
        <v>200</v>
      </c>
      <c r="S121" s="3" t="s">
        <v>104</v>
      </c>
      <c r="T121" s="3" t="s">
        <v>104</v>
      </c>
      <c r="U121" s="3">
        <v>500</v>
      </c>
      <c r="V121" s="3">
        <v>650</v>
      </c>
      <c r="W121" s="3">
        <v>600</v>
      </c>
      <c r="X121" s="3">
        <v>650</v>
      </c>
      <c r="Y121" s="3">
        <v>600</v>
      </c>
      <c r="Z121" s="3">
        <v>500</v>
      </c>
      <c r="AA121" s="3">
        <v>500</v>
      </c>
      <c r="AB121" s="3">
        <v>650</v>
      </c>
      <c r="AC121" s="3" t="s">
        <v>104</v>
      </c>
      <c r="AD121" s="3">
        <v>150</v>
      </c>
      <c r="AE121" s="3">
        <v>675</v>
      </c>
      <c r="AF121" s="3">
        <v>725</v>
      </c>
      <c r="AG121" s="3">
        <v>675</v>
      </c>
      <c r="AH121" s="3" t="s">
        <v>104</v>
      </c>
      <c r="AI121" s="3">
        <v>600</v>
      </c>
      <c r="AJ121" s="3">
        <v>750</v>
      </c>
      <c r="AK121" s="3">
        <v>700</v>
      </c>
      <c r="AL121" s="3">
        <v>850</v>
      </c>
      <c r="AM121" s="3">
        <v>850</v>
      </c>
      <c r="AN121" s="3" t="s">
        <v>104</v>
      </c>
      <c r="AO121" s="3">
        <v>850</v>
      </c>
      <c r="AP121" s="3" t="s">
        <v>104</v>
      </c>
      <c r="AQ121" s="3" t="s">
        <v>104</v>
      </c>
      <c r="AR121" s="3">
        <v>725</v>
      </c>
      <c r="AS121" s="3">
        <v>675</v>
      </c>
      <c r="AT121" s="3">
        <v>575</v>
      </c>
      <c r="AU121" s="3" t="s">
        <v>104</v>
      </c>
      <c r="AV121" s="3">
        <v>650</v>
      </c>
      <c r="AW121" s="3">
        <v>650</v>
      </c>
      <c r="AX121" s="3">
        <v>900</v>
      </c>
    </row>
    <row r="122" spans="1:50" ht="15" customHeight="1" x14ac:dyDescent="0.3">
      <c r="A122" s="3" t="s">
        <v>17</v>
      </c>
      <c r="B122" s="3" t="s">
        <v>209</v>
      </c>
      <c r="D122" s="3" t="s">
        <v>104</v>
      </c>
      <c r="E122" s="3">
        <v>150</v>
      </c>
      <c r="F122" s="3">
        <v>175</v>
      </c>
      <c r="G122" s="3" t="s">
        <v>104</v>
      </c>
      <c r="H122" s="3" t="s">
        <v>104</v>
      </c>
      <c r="I122" s="3" t="s">
        <v>104</v>
      </c>
      <c r="J122" s="3">
        <v>175</v>
      </c>
      <c r="K122" s="3">
        <v>125</v>
      </c>
      <c r="L122" s="3">
        <v>575</v>
      </c>
      <c r="M122" s="3">
        <v>650</v>
      </c>
      <c r="N122" s="3">
        <v>725</v>
      </c>
      <c r="O122" s="3">
        <v>675</v>
      </c>
      <c r="P122" s="3">
        <v>725</v>
      </c>
      <c r="Q122" s="3">
        <v>675</v>
      </c>
      <c r="R122" s="3">
        <v>200</v>
      </c>
      <c r="S122" s="3" t="s">
        <v>104</v>
      </c>
      <c r="T122" s="3" t="s">
        <v>104</v>
      </c>
      <c r="U122" s="3">
        <v>500</v>
      </c>
      <c r="V122" s="3">
        <v>650</v>
      </c>
      <c r="W122" s="3">
        <v>600</v>
      </c>
      <c r="X122" s="3">
        <v>650</v>
      </c>
      <c r="Y122" s="3">
        <v>600</v>
      </c>
      <c r="Z122" s="3">
        <v>500</v>
      </c>
      <c r="AA122" s="3">
        <v>500</v>
      </c>
      <c r="AB122" s="3">
        <v>650</v>
      </c>
      <c r="AC122" s="3" t="s">
        <v>104</v>
      </c>
      <c r="AD122" s="3">
        <v>150</v>
      </c>
      <c r="AE122" s="3">
        <v>675</v>
      </c>
      <c r="AF122" s="3">
        <v>725</v>
      </c>
      <c r="AG122" s="3">
        <v>675</v>
      </c>
      <c r="AH122" s="3" t="s">
        <v>104</v>
      </c>
      <c r="AI122" s="3">
        <v>600</v>
      </c>
      <c r="AJ122" s="3">
        <v>750</v>
      </c>
      <c r="AK122" s="3">
        <v>700</v>
      </c>
      <c r="AL122" s="3">
        <v>850</v>
      </c>
      <c r="AM122" s="3">
        <v>850</v>
      </c>
      <c r="AN122" s="3" t="s">
        <v>104</v>
      </c>
      <c r="AO122" s="3">
        <v>850</v>
      </c>
      <c r="AP122" s="3" t="s">
        <v>104</v>
      </c>
      <c r="AQ122" s="3" t="s">
        <v>104</v>
      </c>
      <c r="AR122" s="3">
        <v>725</v>
      </c>
      <c r="AS122" s="3">
        <v>675</v>
      </c>
      <c r="AT122" s="3">
        <v>575</v>
      </c>
      <c r="AU122" s="3" t="s">
        <v>104</v>
      </c>
      <c r="AV122" s="3">
        <v>650</v>
      </c>
      <c r="AW122" s="3">
        <v>650</v>
      </c>
      <c r="AX122" s="3">
        <v>900</v>
      </c>
    </row>
    <row r="123" spans="1:50" ht="15" customHeight="1" x14ac:dyDescent="0.3">
      <c r="A123" s="3" t="s">
        <v>17</v>
      </c>
      <c r="B123" s="3" t="s">
        <v>210</v>
      </c>
      <c r="D123" s="3" t="s">
        <v>104</v>
      </c>
      <c r="E123" s="3">
        <v>150</v>
      </c>
      <c r="F123" s="3">
        <v>175</v>
      </c>
      <c r="G123" s="3" t="s">
        <v>104</v>
      </c>
      <c r="H123" s="3" t="s">
        <v>104</v>
      </c>
      <c r="I123" s="3" t="s">
        <v>104</v>
      </c>
      <c r="J123" s="3">
        <v>175</v>
      </c>
      <c r="K123" s="3">
        <v>125</v>
      </c>
      <c r="L123" s="3">
        <v>575</v>
      </c>
      <c r="M123" s="3">
        <v>650</v>
      </c>
      <c r="N123" s="3">
        <v>725</v>
      </c>
      <c r="O123" s="3">
        <v>675</v>
      </c>
      <c r="P123" s="3">
        <v>725</v>
      </c>
      <c r="Q123" s="3">
        <v>675</v>
      </c>
      <c r="R123" s="3">
        <v>200</v>
      </c>
      <c r="S123" s="3" t="s">
        <v>104</v>
      </c>
      <c r="T123" s="3" t="s">
        <v>104</v>
      </c>
      <c r="U123" s="3">
        <v>500</v>
      </c>
      <c r="V123" s="3">
        <v>650</v>
      </c>
      <c r="W123" s="3">
        <v>600</v>
      </c>
      <c r="X123" s="3">
        <v>650</v>
      </c>
      <c r="Y123" s="3">
        <v>600</v>
      </c>
      <c r="Z123" s="3">
        <v>500</v>
      </c>
      <c r="AA123" s="3">
        <v>500</v>
      </c>
      <c r="AB123" s="3">
        <v>650</v>
      </c>
      <c r="AC123" s="3" t="s">
        <v>104</v>
      </c>
      <c r="AD123" s="3">
        <v>150</v>
      </c>
      <c r="AE123" s="3">
        <v>675</v>
      </c>
      <c r="AF123" s="3">
        <v>725</v>
      </c>
      <c r="AG123" s="3">
        <v>675</v>
      </c>
      <c r="AH123" s="3" t="s">
        <v>104</v>
      </c>
      <c r="AI123" s="3">
        <v>600</v>
      </c>
      <c r="AJ123" s="3">
        <v>750</v>
      </c>
      <c r="AK123" s="3">
        <v>700</v>
      </c>
      <c r="AL123" s="3">
        <v>850</v>
      </c>
      <c r="AM123" s="3">
        <v>850</v>
      </c>
      <c r="AN123" s="3" t="s">
        <v>104</v>
      </c>
      <c r="AO123" s="3">
        <v>850</v>
      </c>
      <c r="AP123" s="3" t="s">
        <v>104</v>
      </c>
      <c r="AQ123" s="3" t="s">
        <v>104</v>
      </c>
      <c r="AR123" s="3">
        <v>725</v>
      </c>
      <c r="AS123" s="3">
        <v>675</v>
      </c>
      <c r="AT123" s="3">
        <v>575</v>
      </c>
      <c r="AU123" s="3" t="s">
        <v>104</v>
      </c>
      <c r="AV123" s="3">
        <v>650</v>
      </c>
      <c r="AW123" s="3">
        <v>650</v>
      </c>
      <c r="AX123" s="3">
        <v>900</v>
      </c>
    </row>
    <row r="124" spans="1:50" ht="15" customHeight="1" x14ac:dyDescent="0.3">
      <c r="A124" s="3" t="s">
        <v>37</v>
      </c>
      <c r="B124" s="3" t="s">
        <v>185</v>
      </c>
      <c r="D124" s="3" t="s">
        <v>104</v>
      </c>
      <c r="E124" s="3">
        <v>150</v>
      </c>
      <c r="F124" s="3">
        <v>175</v>
      </c>
      <c r="G124" s="3" t="s">
        <v>104</v>
      </c>
      <c r="H124" s="3" t="s">
        <v>104</v>
      </c>
      <c r="I124" s="3" t="s">
        <v>104</v>
      </c>
      <c r="J124" s="3">
        <v>175</v>
      </c>
      <c r="K124" s="3">
        <v>125</v>
      </c>
      <c r="L124" s="3">
        <v>475</v>
      </c>
      <c r="M124" s="3">
        <v>550</v>
      </c>
      <c r="N124" s="3">
        <v>625</v>
      </c>
      <c r="O124" s="3">
        <v>575</v>
      </c>
      <c r="P124" s="3">
        <v>625</v>
      </c>
      <c r="Q124" s="3">
        <v>575</v>
      </c>
      <c r="R124" s="3">
        <v>200</v>
      </c>
      <c r="S124" s="3" t="s">
        <v>104</v>
      </c>
      <c r="T124" s="3" t="s">
        <v>104</v>
      </c>
      <c r="U124" s="3">
        <v>400</v>
      </c>
      <c r="V124" s="3">
        <v>550</v>
      </c>
      <c r="W124" s="3">
        <v>500</v>
      </c>
      <c r="X124" s="3">
        <v>550</v>
      </c>
      <c r="Y124" s="3">
        <v>500</v>
      </c>
      <c r="Z124" s="3">
        <v>400</v>
      </c>
      <c r="AA124" s="3">
        <v>400</v>
      </c>
      <c r="AB124" s="3">
        <v>550</v>
      </c>
      <c r="AC124" s="3" t="s">
        <v>104</v>
      </c>
      <c r="AD124" s="3">
        <v>150</v>
      </c>
      <c r="AE124" s="3">
        <v>575</v>
      </c>
      <c r="AF124" s="3">
        <v>625</v>
      </c>
      <c r="AG124" s="3">
        <v>575</v>
      </c>
      <c r="AH124" s="3" t="s">
        <v>104</v>
      </c>
      <c r="AI124" s="3">
        <v>525</v>
      </c>
      <c r="AJ124" s="3">
        <v>675</v>
      </c>
      <c r="AK124" s="3">
        <v>625</v>
      </c>
      <c r="AL124" s="3">
        <v>750</v>
      </c>
      <c r="AM124" s="3">
        <v>750</v>
      </c>
      <c r="AN124" s="3" t="s">
        <v>104</v>
      </c>
      <c r="AO124" s="3">
        <v>750</v>
      </c>
      <c r="AP124" s="3" t="s">
        <v>104</v>
      </c>
      <c r="AQ124" s="3" t="s">
        <v>104</v>
      </c>
      <c r="AR124" s="3">
        <v>625</v>
      </c>
      <c r="AS124" s="3">
        <v>575</v>
      </c>
      <c r="AT124" s="3">
        <v>475</v>
      </c>
      <c r="AU124" s="3" t="s">
        <v>104</v>
      </c>
      <c r="AV124" s="3">
        <v>525</v>
      </c>
      <c r="AW124" s="3">
        <v>525</v>
      </c>
      <c r="AX124" s="3">
        <v>775</v>
      </c>
    </row>
    <row r="125" spans="1:50" ht="15" customHeight="1" x14ac:dyDescent="0.3">
      <c r="A125" s="3" t="s">
        <v>37</v>
      </c>
      <c r="B125" s="3" t="s">
        <v>304</v>
      </c>
      <c r="D125" s="3" t="s">
        <v>104</v>
      </c>
      <c r="E125" s="3">
        <v>150</v>
      </c>
      <c r="F125" s="3">
        <v>175</v>
      </c>
      <c r="G125" s="3" t="s">
        <v>104</v>
      </c>
      <c r="H125" s="3" t="s">
        <v>104</v>
      </c>
      <c r="I125" s="3" t="s">
        <v>104</v>
      </c>
      <c r="J125" s="3">
        <v>175</v>
      </c>
      <c r="K125" s="3">
        <v>125</v>
      </c>
      <c r="L125" s="3">
        <v>475</v>
      </c>
      <c r="M125" s="3">
        <v>550</v>
      </c>
      <c r="N125" s="3">
        <v>625</v>
      </c>
      <c r="O125" s="3">
        <v>575</v>
      </c>
      <c r="P125" s="3">
        <v>625</v>
      </c>
      <c r="Q125" s="3">
        <v>575</v>
      </c>
      <c r="R125" s="3">
        <v>200</v>
      </c>
      <c r="S125" s="3" t="s">
        <v>104</v>
      </c>
      <c r="T125" s="3" t="s">
        <v>104</v>
      </c>
      <c r="U125" s="3">
        <v>400</v>
      </c>
      <c r="V125" s="3">
        <v>550</v>
      </c>
      <c r="W125" s="3">
        <v>500</v>
      </c>
      <c r="X125" s="3">
        <v>550</v>
      </c>
      <c r="Y125" s="3">
        <v>500</v>
      </c>
      <c r="Z125" s="3">
        <v>400</v>
      </c>
      <c r="AA125" s="3">
        <v>400</v>
      </c>
      <c r="AB125" s="3">
        <v>550</v>
      </c>
      <c r="AC125" s="3" t="s">
        <v>104</v>
      </c>
      <c r="AD125" s="3">
        <v>150</v>
      </c>
      <c r="AE125" s="3">
        <v>575</v>
      </c>
      <c r="AF125" s="3">
        <v>625</v>
      </c>
      <c r="AG125" s="3">
        <v>575</v>
      </c>
      <c r="AH125" s="3" t="s">
        <v>104</v>
      </c>
      <c r="AI125" s="3">
        <v>525</v>
      </c>
      <c r="AJ125" s="3">
        <v>675</v>
      </c>
      <c r="AK125" s="3">
        <v>625</v>
      </c>
      <c r="AL125" s="3">
        <v>750</v>
      </c>
      <c r="AM125" s="3">
        <v>750</v>
      </c>
      <c r="AN125" s="3" t="s">
        <v>104</v>
      </c>
      <c r="AO125" s="3">
        <v>750</v>
      </c>
      <c r="AP125" s="3" t="s">
        <v>104</v>
      </c>
      <c r="AQ125" s="3" t="s">
        <v>104</v>
      </c>
      <c r="AR125" s="3">
        <v>625</v>
      </c>
      <c r="AS125" s="3">
        <v>575</v>
      </c>
      <c r="AT125" s="3">
        <v>475</v>
      </c>
      <c r="AU125" s="3" t="s">
        <v>104</v>
      </c>
      <c r="AV125" s="3">
        <v>525</v>
      </c>
      <c r="AW125" s="3">
        <v>525</v>
      </c>
      <c r="AX125" s="3">
        <v>775</v>
      </c>
    </row>
    <row r="126" spans="1:50" ht="15" customHeight="1" x14ac:dyDescent="0.3">
      <c r="A126" s="3" t="s">
        <v>37</v>
      </c>
      <c r="B126" s="3" t="s">
        <v>305</v>
      </c>
      <c r="D126" s="3" t="s">
        <v>104</v>
      </c>
      <c r="E126" s="3">
        <v>150</v>
      </c>
      <c r="F126" s="3">
        <v>175</v>
      </c>
      <c r="G126" s="3" t="s">
        <v>104</v>
      </c>
      <c r="H126" s="3" t="s">
        <v>104</v>
      </c>
      <c r="I126" s="3" t="s">
        <v>104</v>
      </c>
      <c r="J126" s="3">
        <v>175</v>
      </c>
      <c r="K126" s="3">
        <v>125</v>
      </c>
      <c r="L126" s="3">
        <v>525</v>
      </c>
      <c r="M126" s="3">
        <v>575</v>
      </c>
      <c r="N126" s="3">
        <v>675</v>
      </c>
      <c r="O126" s="3">
        <v>625</v>
      </c>
      <c r="P126" s="3">
        <v>675</v>
      </c>
      <c r="Q126" s="3">
        <v>625</v>
      </c>
      <c r="R126" s="3">
        <v>200</v>
      </c>
      <c r="S126" s="3" t="s">
        <v>104</v>
      </c>
      <c r="T126" s="3" t="s">
        <v>104</v>
      </c>
      <c r="U126" s="3">
        <v>400</v>
      </c>
      <c r="V126" s="3">
        <v>550</v>
      </c>
      <c r="W126" s="3">
        <v>475</v>
      </c>
      <c r="X126" s="3">
        <v>550</v>
      </c>
      <c r="Y126" s="3">
        <v>500</v>
      </c>
      <c r="Z126" s="3">
        <v>400</v>
      </c>
      <c r="AA126" s="3">
        <v>400</v>
      </c>
      <c r="AB126" s="3">
        <v>575</v>
      </c>
      <c r="AC126" s="3" t="s">
        <v>104</v>
      </c>
      <c r="AD126" s="3">
        <v>150</v>
      </c>
      <c r="AE126" s="3">
        <v>625</v>
      </c>
      <c r="AF126" s="3">
        <v>675</v>
      </c>
      <c r="AG126" s="3">
        <v>625</v>
      </c>
      <c r="AH126" s="3" t="s">
        <v>104</v>
      </c>
      <c r="AI126" s="3">
        <v>575</v>
      </c>
      <c r="AJ126" s="3">
        <v>725</v>
      </c>
      <c r="AK126" s="3">
        <v>675</v>
      </c>
      <c r="AL126" s="3">
        <v>800</v>
      </c>
      <c r="AM126" s="3">
        <v>800</v>
      </c>
      <c r="AN126" s="3" t="s">
        <v>104</v>
      </c>
      <c r="AO126" s="3">
        <v>800</v>
      </c>
      <c r="AP126" s="3" t="s">
        <v>104</v>
      </c>
      <c r="AQ126" s="3" t="s">
        <v>104</v>
      </c>
      <c r="AR126" s="3">
        <v>675</v>
      </c>
      <c r="AS126" s="3">
        <v>625</v>
      </c>
      <c r="AT126" s="3">
        <v>525</v>
      </c>
      <c r="AU126" s="3" t="s">
        <v>104</v>
      </c>
      <c r="AV126" s="3">
        <v>575</v>
      </c>
      <c r="AW126" s="3">
        <v>575</v>
      </c>
      <c r="AX126" s="3">
        <v>825</v>
      </c>
    </row>
    <row r="127" spans="1:50" ht="15" customHeight="1" x14ac:dyDescent="0.3">
      <c r="A127" s="3" t="s">
        <v>37</v>
      </c>
      <c r="B127" s="3" t="s">
        <v>217</v>
      </c>
      <c r="D127" s="3" t="s">
        <v>104</v>
      </c>
      <c r="E127" s="3">
        <v>150</v>
      </c>
      <c r="F127" s="3">
        <v>175</v>
      </c>
      <c r="G127" s="3" t="s">
        <v>104</v>
      </c>
      <c r="H127" s="3" t="s">
        <v>104</v>
      </c>
      <c r="I127" s="3" t="s">
        <v>104</v>
      </c>
      <c r="J127" s="3">
        <v>175</v>
      </c>
      <c r="K127" s="3">
        <v>125</v>
      </c>
      <c r="L127" s="3">
        <v>525</v>
      </c>
      <c r="M127" s="3">
        <v>575</v>
      </c>
      <c r="N127" s="3">
        <v>675</v>
      </c>
      <c r="O127" s="3">
        <v>625</v>
      </c>
      <c r="P127" s="3">
        <v>675</v>
      </c>
      <c r="Q127" s="3">
        <v>625</v>
      </c>
      <c r="R127" s="3">
        <v>200</v>
      </c>
      <c r="S127" s="3" t="s">
        <v>104</v>
      </c>
      <c r="T127" s="3" t="s">
        <v>104</v>
      </c>
      <c r="U127" s="3">
        <v>400</v>
      </c>
      <c r="V127" s="3">
        <v>550</v>
      </c>
      <c r="W127" s="3">
        <v>475</v>
      </c>
      <c r="X127" s="3">
        <v>550</v>
      </c>
      <c r="Y127" s="3">
        <v>500</v>
      </c>
      <c r="Z127" s="3">
        <v>400</v>
      </c>
      <c r="AA127" s="3">
        <v>400</v>
      </c>
      <c r="AB127" s="3">
        <v>575</v>
      </c>
      <c r="AC127" s="3" t="s">
        <v>104</v>
      </c>
      <c r="AD127" s="3">
        <v>150</v>
      </c>
      <c r="AE127" s="3">
        <v>625</v>
      </c>
      <c r="AF127" s="3">
        <v>675</v>
      </c>
      <c r="AG127" s="3">
        <v>625</v>
      </c>
      <c r="AH127" s="3" t="s">
        <v>104</v>
      </c>
      <c r="AI127" s="3">
        <v>575</v>
      </c>
      <c r="AJ127" s="3">
        <v>725</v>
      </c>
      <c r="AK127" s="3">
        <v>675</v>
      </c>
      <c r="AL127" s="3">
        <v>800</v>
      </c>
      <c r="AM127" s="3">
        <v>800</v>
      </c>
      <c r="AN127" s="3" t="s">
        <v>104</v>
      </c>
      <c r="AO127" s="3">
        <v>800</v>
      </c>
      <c r="AP127" s="3" t="s">
        <v>104</v>
      </c>
      <c r="AQ127" s="3" t="s">
        <v>104</v>
      </c>
      <c r="AR127" s="3">
        <v>675</v>
      </c>
      <c r="AS127" s="3">
        <v>625</v>
      </c>
      <c r="AT127" s="3">
        <v>525</v>
      </c>
      <c r="AU127" s="3" t="s">
        <v>104</v>
      </c>
      <c r="AV127" s="3">
        <v>575</v>
      </c>
      <c r="AW127" s="3">
        <v>575</v>
      </c>
      <c r="AX127" s="3">
        <v>825</v>
      </c>
    </row>
    <row r="128" spans="1:50" ht="15" customHeight="1" x14ac:dyDescent="0.3">
      <c r="A128" s="3" t="s">
        <v>37</v>
      </c>
      <c r="B128" s="3" t="s">
        <v>306</v>
      </c>
      <c r="D128" s="3" t="s">
        <v>104</v>
      </c>
      <c r="E128" s="3">
        <v>150</v>
      </c>
      <c r="F128" s="3">
        <v>175</v>
      </c>
      <c r="G128" s="3" t="s">
        <v>104</v>
      </c>
      <c r="H128" s="3" t="s">
        <v>104</v>
      </c>
      <c r="I128" s="3" t="s">
        <v>104</v>
      </c>
      <c r="J128" s="3">
        <v>175</v>
      </c>
      <c r="K128" s="3">
        <v>125</v>
      </c>
      <c r="L128" s="3">
        <v>525</v>
      </c>
      <c r="M128" s="3">
        <v>575</v>
      </c>
      <c r="N128" s="3">
        <v>675</v>
      </c>
      <c r="O128" s="3">
        <v>625</v>
      </c>
      <c r="P128" s="3">
        <v>675</v>
      </c>
      <c r="Q128" s="3">
        <v>625</v>
      </c>
      <c r="R128" s="3">
        <v>200</v>
      </c>
      <c r="S128" s="3" t="s">
        <v>104</v>
      </c>
      <c r="T128" s="3" t="s">
        <v>104</v>
      </c>
      <c r="U128" s="3">
        <v>400</v>
      </c>
      <c r="V128" s="3">
        <v>550</v>
      </c>
      <c r="W128" s="3">
        <v>475</v>
      </c>
      <c r="X128" s="3">
        <v>550</v>
      </c>
      <c r="Y128" s="3">
        <v>500</v>
      </c>
      <c r="Z128" s="3">
        <v>400</v>
      </c>
      <c r="AA128" s="3">
        <v>400</v>
      </c>
      <c r="AB128" s="3">
        <v>575</v>
      </c>
      <c r="AC128" s="3" t="s">
        <v>104</v>
      </c>
      <c r="AD128" s="3">
        <v>150</v>
      </c>
      <c r="AE128" s="3">
        <v>625</v>
      </c>
      <c r="AF128" s="3">
        <v>675</v>
      </c>
      <c r="AG128" s="3">
        <v>625</v>
      </c>
      <c r="AH128" s="3" t="s">
        <v>104</v>
      </c>
      <c r="AI128" s="3">
        <v>575</v>
      </c>
      <c r="AJ128" s="3">
        <v>725</v>
      </c>
      <c r="AK128" s="3">
        <v>675</v>
      </c>
      <c r="AL128" s="3">
        <v>800</v>
      </c>
      <c r="AM128" s="3">
        <v>800</v>
      </c>
      <c r="AN128" s="3" t="s">
        <v>104</v>
      </c>
      <c r="AO128" s="3">
        <v>800</v>
      </c>
      <c r="AP128" s="3" t="s">
        <v>104</v>
      </c>
      <c r="AQ128" s="3" t="s">
        <v>104</v>
      </c>
      <c r="AR128" s="3">
        <v>675</v>
      </c>
      <c r="AS128" s="3">
        <v>625</v>
      </c>
      <c r="AT128" s="3">
        <v>525</v>
      </c>
      <c r="AU128" s="3" t="s">
        <v>104</v>
      </c>
      <c r="AV128" s="3">
        <v>575</v>
      </c>
      <c r="AW128" s="3">
        <v>575</v>
      </c>
      <c r="AX128" s="3">
        <v>825</v>
      </c>
    </row>
    <row r="129" spans="1:50" ht="15" customHeight="1" x14ac:dyDescent="0.3">
      <c r="A129" s="3" t="s">
        <v>37</v>
      </c>
      <c r="B129" s="3" t="s">
        <v>307</v>
      </c>
      <c r="D129" s="3" t="s">
        <v>104</v>
      </c>
      <c r="E129" s="3">
        <v>150</v>
      </c>
      <c r="F129" s="3">
        <v>175</v>
      </c>
      <c r="G129" s="3" t="s">
        <v>104</v>
      </c>
      <c r="H129" s="3" t="s">
        <v>104</v>
      </c>
      <c r="I129" s="3" t="s">
        <v>104</v>
      </c>
      <c r="J129" s="3">
        <v>175</v>
      </c>
      <c r="K129" s="3">
        <v>125</v>
      </c>
      <c r="L129" s="3">
        <v>525</v>
      </c>
      <c r="M129" s="3">
        <v>575</v>
      </c>
      <c r="N129" s="3">
        <v>675</v>
      </c>
      <c r="O129" s="3">
        <v>625</v>
      </c>
      <c r="P129" s="3">
        <v>675</v>
      </c>
      <c r="Q129" s="3">
        <v>625</v>
      </c>
      <c r="R129" s="3">
        <v>200</v>
      </c>
      <c r="S129" s="3" t="s">
        <v>104</v>
      </c>
      <c r="T129" s="3" t="s">
        <v>104</v>
      </c>
      <c r="U129" s="3">
        <v>400</v>
      </c>
      <c r="V129" s="3">
        <v>550</v>
      </c>
      <c r="W129" s="3">
        <v>475</v>
      </c>
      <c r="X129" s="3">
        <v>550</v>
      </c>
      <c r="Y129" s="3">
        <v>500</v>
      </c>
      <c r="Z129" s="3">
        <v>400</v>
      </c>
      <c r="AA129" s="3">
        <v>400</v>
      </c>
      <c r="AB129" s="3">
        <v>575</v>
      </c>
      <c r="AC129" s="3" t="s">
        <v>104</v>
      </c>
      <c r="AD129" s="3">
        <v>150</v>
      </c>
      <c r="AE129" s="3">
        <v>625</v>
      </c>
      <c r="AF129" s="3">
        <v>675</v>
      </c>
      <c r="AG129" s="3">
        <v>625</v>
      </c>
      <c r="AH129" s="3" t="s">
        <v>104</v>
      </c>
      <c r="AI129" s="3">
        <v>575</v>
      </c>
      <c r="AJ129" s="3">
        <v>725</v>
      </c>
      <c r="AK129" s="3">
        <v>675</v>
      </c>
      <c r="AL129" s="3">
        <v>800</v>
      </c>
      <c r="AM129" s="3">
        <v>800</v>
      </c>
      <c r="AN129" s="3" t="s">
        <v>104</v>
      </c>
      <c r="AO129" s="3">
        <v>800</v>
      </c>
      <c r="AP129" s="3" t="s">
        <v>104</v>
      </c>
      <c r="AQ129" s="3" t="s">
        <v>104</v>
      </c>
      <c r="AR129" s="3">
        <v>675</v>
      </c>
      <c r="AS129" s="3">
        <v>625</v>
      </c>
      <c r="AT129" s="3">
        <v>525</v>
      </c>
      <c r="AU129" s="3" t="s">
        <v>104</v>
      </c>
      <c r="AV129" s="3">
        <v>575</v>
      </c>
      <c r="AW129" s="3">
        <v>575</v>
      </c>
      <c r="AX129" s="3">
        <v>825</v>
      </c>
    </row>
    <row r="130" spans="1:50" ht="15" customHeight="1" x14ac:dyDescent="0.3">
      <c r="A130" s="3" t="s">
        <v>37</v>
      </c>
      <c r="B130" s="3" t="s">
        <v>308</v>
      </c>
      <c r="D130" s="3" t="s">
        <v>104</v>
      </c>
      <c r="E130" s="3">
        <v>150</v>
      </c>
      <c r="F130" s="3">
        <v>175</v>
      </c>
      <c r="G130" s="3" t="s">
        <v>104</v>
      </c>
      <c r="H130" s="3" t="s">
        <v>104</v>
      </c>
      <c r="I130" s="3" t="s">
        <v>104</v>
      </c>
      <c r="J130" s="3">
        <v>175</v>
      </c>
      <c r="K130" s="3">
        <v>125</v>
      </c>
      <c r="L130" s="3">
        <v>525</v>
      </c>
      <c r="M130" s="3">
        <v>575</v>
      </c>
      <c r="N130" s="3">
        <v>675</v>
      </c>
      <c r="O130" s="3">
        <v>625</v>
      </c>
      <c r="P130" s="3">
        <v>675</v>
      </c>
      <c r="Q130" s="3">
        <v>625</v>
      </c>
      <c r="R130" s="3">
        <v>200</v>
      </c>
      <c r="S130" s="3" t="s">
        <v>104</v>
      </c>
      <c r="T130" s="3" t="s">
        <v>104</v>
      </c>
      <c r="U130" s="3">
        <v>400</v>
      </c>
      <c r="V130" s="3">
        <v>550</v>
      </c>
      <c r="W130" s="3">
        <v>475</v>
      </c>
      <c r="X130" s="3">
        <v>550</v>
      </c>
      <c r="Y130" s="3">
        <v>500</v>
      </c>
      <c r="Z130" s="3">
        <v>400</v>
      </c>
      <c r="AA130" s="3">
        <v>400</v>
      </c>
      <c r="AB130" s="3">
        <v>575</v>
      </c>
      <c r="AC130" s="3" t="s">
        <v>104</v>
      </c>
      <c r="AD130" s="3">
        <v>150</v>
      </c>
      <c r="AE130" s="3">
        <v>625</v>
      </c>
      <c r="AF130" s="3">
        <v>675</v>
      </c>
      <c r="AG130" s="3">
        <v>625</v>
      </c>
      <c r="AH130" s="3" t="s">
        <v>104</v>
      </c>
      <c r="AI130" s="3">
        <v>575</v>
      </c>
      <c r="AJ130" s="3">
        <v>725</v>
      </c>
      <c r="AK130" s="3">
        <v>675</v>
      </c>
      <c r="AL130" s="3">
        <v>800</v>
      </c>
      <c r="AM130" s="3">
        <v>800</v>
      </c>
      <c r="AN130" s="3" t="s">
        <v>104</v>
      </c>
      <c r="AO130" s="3">
        <v>800</v>
      </c>
      <c r="AP130" s="3" t="s">
        <v>104</v>
      </c>
      <c r="AQ130" s="3" t="s">
        <v>104</v>
      </c>
      <c r="AR130" s="3">
        <v>675</v>
      </c>
      <c r="AS130" s="3">
        <v>625</v>
      </c>
      <c r="AT130" s="3">
        <v>525</v>
      </c>
      <c r="AU130" s="3" t="s">
        <v>104</v>
      </c>
      <c r="AV130" s="3">
        <v>575</v>
      </c>
      <c r="AW130" s="3">
        <v>575</v>
      </c>
      <c r="AX130" s="3">
        <v>825</v>
      </c>
    </row>
    <row r="131" spans="1:50" ht="15" customHeight="1" x14ac:dyDescent="0.3">
      <c r="A131" s="3" t="s">
        <v>37</v>
      </c>
      <c r="B131" s="3" t="s">
        <v>309</v>
      </c>
      <c r="D131" s="3" t="s">
        <v>104</v>
      </c>
      <c r="E131" s="3">
        <v>150</v>
      </c>
      <c r="F131" s="3">
        <v>175</v>
      </c>
      <c r="G131" s="3" t="s">
        <v>104</v>
      </c>
      <c r="H131" s="3" t="s">
        <v>104</v>
      </c>
      <c r="I131" s="3" t="s">
        <v>104</v>
      </c>
      <c r="J131" s="3">
        <v>175</v>
      </c>
      <c r="K131" s="3">
        <v>125</v>
      </c>
      <c r="L131" s="3">
        <v>525</v>
      </c>
      <c r="M131" s="3">
        <v>575</v>
      </c>
      <c r="N131" s="3">
        <v>675</v>
      </c>
      <c r="O131" s="3">
        <v>625</v>
      </c>
      <c r="P131" s="3">
        <v>675</v>
      </c>
      <c r="Q131" s="3">
        <v>625</v>
      </c>
      <c r="R131" s="3">
        <v>200</v>
      </c>
      <c r="S131" s="3" t="s">
        <v>104</v>
      </c>
      <c r="T131" s="3" t="s">
        <v>104</v>
      </c>
      <c r="U131" s="3">
        <v>400</v>
      </c>
      <c r="V131" s="3">
        <v>550</v>
      </c>
      <c r="W131" s="3">
        <v>475</v>
      </c>
      <c r="X131" s="3">
        <v>550</v>
      </c>
      <c r="Y131" s="3">
        <v>500</v>
      </c>
      <c r="Z131" s="3">
        <v>400</v>
      </c>
      <c r="AA131" s="3">
        <v>400</v>
      </c>
      <c r="AB131" s="3">
        <v>575</v>
      </c>
      <c r="AC131" s="3" t="s">
        <v>104</v>
      </c>
      <c r="AD131" s="3">
        <v>150</v>
      </c>
      <c r="AE131" s="3">
        <v>625</v>
      </c>
      <c r="AF131" s="3">
        <v>675</v>
      </c>
      <c r="AG131" s="3">
        <v>625</v>
      </c>
      <c r="AH131" s="3" t="s">
        <v>104</v>
      </c>
      <c r="AI131" s="3">
        <v>575</v>
      </c>
      <c r="AJ131" s="3">
        <v>725</v>
      </c>
      <c r="AK131" s="3">
        <v>675</v>
      </c>
      <c r="AL131" s="3">
        <v>800</v>
      </c>
      <c r="AM131" s="3">
        <v>800</v>
      </c>
      <c r="AN131" s="3" t="s">
        <v>104</v>
      </c>
      <c r="AO131" s="3">
        <v>800</v>
      </c>
      <c r="AP131" s="3" t="s">
        <v>104</v>
      </c>
      <c r="AQ131" s="3" t="s">
        <v>104</v>
      </c>
      <c r="AR131" s="3">
        <v>675</v>
      </c>
      <c r="AS131" s="3">
        <v>625</v>
      </c>
      <c r="AT131" s="3">
        <v>525</v>
      </c>
      <c r="AU131" s="3" t="s">
        <v>104</v>
      </c>
      <c r="AV131" s="3">
        <v>575</v>
      </c>
      <c r="AW131" s="3">
        <v>575</v>
      </c>
      <c r="AX131" s="3">
        <v>825</v>
      </c>
    </row>
    <row r="132" spans="1:50" ht="15" customHeight="1" x14ac:dyDescent="0.3">
      <c r="A132" s="3" t="s">
        <v>37</v>
      </c>
      <c r="B132" s="3" t="s">
        <v>310</v>
      </c>
      <c r="D132" s="3" t="s">
        <v>104</v>
      </c>
      <c r="E132" s="3">
        <v>150</v>
      </c>
      <c r="F132" s="3">
        <v>175</v>
      </c>
      <c r="G132" s="3" t="s">
        <v>104</v>
      </c>
      <c r="H132" s="3" t="s">
        <v>104</v>
      </c>
      <c r="I132" s="3" t="s">
        <v>104</v>
      </c>
      <c r="J132" s="3">
        <v>175</v>
      </c>
      <c r="K132" s="3">
        <v>125</v>
      </c>
      <c r="L132" s="3">
        <v>525</v>
      </c>
      <c r="M132" s="3">
        <v>575</v>
      </c>
      <c r="N132" s="3">
        <v>675</v>
      </c>
      <c r="O132" s="3">
        <v>625</v>
      </c>
      <c r="P132" s="3">
        <v>675</v>
      </c>
      <c r="Q132" s="3">
        <v>625</v>
      </c>
      <c r="R132" s="3">
        <v>200</v>
      </c>
      <c r="S132" s="3" t="s">
        <v>104</v>
      </c>
      <c r="T132" s="3" t="s">
        <v>104</v>
      </c>
      <c r="U132" s="3">
        <v>400</v>
      </c>
      <c r="V132" s="3">
        <v>550</v>
      </c>
      <c r="W132" s="3">
        <v>475</v>
      </c>
      <c r="X132" s="3">
        <v>550</v>
      </c>
      <c r="Y132" s="3">
        <v>500</v>
      </c>
      <c r="Z132" s="3">
        <v>400</v>
      </c>
      <c r="AA132" s="3">
        <v>400</v>
      </c>
      <c r="AB132" s="3">
        <v>575</v>
      </c>
      <c r="AC132" s="3" t="s">
        <v>104</v>
      </c>
      <c r="AD132" s="3">
        <v>150</v>
      </c>
      <c r="AE132" s="3">
        <v>625</v>
      </c>
      <c r="AF132" s="3">
        <v>675</v>
      </c>
      <c r="AG132" s="3">
        <v>625</v>
      </c>
      <c r="AH132" s="3" t="s">
        <v>104</v>
      </c>
      <c r="AI132" s="3">
        <v>575</v>
      </c>
      <c r="AJ132" s="3">
        <v>725</v>
      </c>
      <c r="AK132" s="3">
        <v>675</v>
      </c>
      <c r="AL132" s="3">
        <v>800</v>
      </c>
      <c r="AM132" s="3">
        <v>800</v>
      </c>
      <c r="AN132" s="3" t="s">
        <v>104</v>
      </c>
      <c r="AO132" s="3">
        <v>800</v>
      </c>
      <c r="AP132" s="3" t="s">
        <v>104</v>
      </c>
      <c r="AQ132" s="3" t="s">
        <v>104</v>
      </c>
      <c r="AR132" s="3">
        <v>675</v>
      </c>
      <c r="AS132" s="3">
        <v>625</v>
      </c>
      <c r="AT132" s="3">
        <v>525</v>
      </c>
      <c r="AU132" s="3" t="s">
        <v>104</v>
      </c>
      <c r="AV132" s="3">
        <v>575</v>
      </c>
      <c r="AW132" s="3">
        <v>575</v>
      </c>
      <c r="AX132" s="3">
        <v>825</v>
      </c>
    </row>
    <row r="133" spans="1:50" ht="15" customHeight="1" x14ac:dyDescent="0.3">
      <c r="A133" s="3" t="s">
        <v>37</v>
      </c>
      <c r="B133" s="3" t="s">
        <v>311</v>
      </c>
      <c r="D133" s="3" t="s">
        <v>104</v>
      </c>
      <c r="E133" s="3">
        <v>150</v>
      </c>
      <c r="F133" s="3">
        <v>175</v>
      </c>
      <c r="G133" s="3" t="s">
        <v>104</v>
      </c>
      <c r="H133" s="3" t="s">
        <v>104</v>
      </c>
      <c r="I133" s="3" t="s">
        <v>104</v>
      </c>
      <c r="J133" s="3">
        <v>175</v>
      </c>
      <c r="K133" s="3">
        <v>125</v>
      </c>
      <c r="L133" s="3">
        <v>525</v>
      </c>
      <c r="M133" s="3">
        <v>575</v>
      </c>
      <c r="N133" s="3">
        <v>675</v>
      </c>
      <c r="O133" s="3">
        <v>625</v>
      </c>
      <c r="P133" s="3">
        <v>675</v>
      </c>
      <c r="Q133" s="3">
        <v>625</v>
      </c>
      <c r="R133" s="3">
        <v>200</v>
      </c>
      <c r="S133" s="3" t="s">
        <v>104</v>
      </c>
      <c r="T133" s="3" t="s">
        <v>104</v>
      </c>
      <c r="U133" s="3">
        <v>400</v>
      </c>
      <c r="V133" s="3">
        <v>550</v>
      </c>
      <c r="W133" s="3">
        <v>475</v>
      </c>
      <c r="X133" s="3">
        <v>550</v>
      </c>
      <c r="Y133" s="3">
        <v>500</v>
      </c>
      <c r="Z133" s="3">
        <v>400</v>
      </c>
      <c r="AA133" s="3">
        <v>400</v>
      </c>
      <c r="AB133" s="3">
        <v>575</v>
      </c>
      <c r="AC133" s="3" t="s">
        <v>104</v>
      </c>
      <c r="AD133" s="3">
        <v>150</v>
      </c>
      <c r="AE133" s="3">
        <v>625</v>
      </c>
      <c r="AF133" s="3">
        <v>675</v>
      </c>
      <c r="AG133" s="3">
        <v>625</v>
      </c>
      <c r="AH133" s="3" t="s">
        <v>104</v>
      </c>
      <c r="AI133" s="3">
        <v>575</v>
      </c>
      <c r="AJ133" s="3">
        <v>725</v>
      </c>
      <c r="AK133" s="3">
        <v>675</v>
      </c>
      <c r="AL133" s="3">
        <v>800</v>
      </c>
      <c r="AM133" s="3">
        <v>800</v>
      </c>
      <c r="AN133" s="3" t="s">
        <v>104</v>
      </c>
      <c r="AO133" s="3">
        <v>800</v>
      </c>
      <c r="AP133" s="3" t="s">
        <v>104</v>
      </c>
      <c r="AQ133" s="3" t="s">
        <v>104</v>
      </c>
      <c r="AR133" s="3">
        <v>675</v>
      </c>
      <c r="AS133" s="3">
        <v>625</v>
      </c>
      <c r="AT133" s="3">
        <v>525</v>
      </c>
      <c r="AU133" s="3" t="s">
        <v>104</v>
      </c>
      <c r="AV133" s="3">
        <v>575</v>
      </c>
      <c r="AW133" s="3">
        <v>575</v>
      </c>
      <c r="AX133" s="3">
        <v>825</v>
      </c>
    </row>
    <row r="134" spans="1:50" ht="15" customHeight="1" x14ac:dyDescent="0.3">
      <c r="A134" s="3" t="s">
        <v>37</v>
      </c>
      <c r="B134" s="3" t="s">
        <v>153</v>
      </c>
      <c r="D134" s="3" t="s">
        <v>104</v>
      </c>
      <c r="E134" s="3">
        <v>150</v>
      </c>
      <c r="F134" s="3">
        <v>175</v>
      </c>
      <c r="G134" s="3" t="s">
        <v>104</v>
      </c>
      <c r="H134" s="3" t="s">
        <v>104</v>
      </c>
      <c r="I134" s="3" t="s">
        <v>104</v>
      </c>
      <c r="J134" s="3">
        <v>175</v>
      </c>
      <c r="K134" s="3">
        <v>125</v>
      </c>
      <c r="L134" s="3">
        <v>525</v>
      </c>
      <c r="M134" s="3">
        <v>575</v>
      </c>
      <c r="N134" s="3">
        <v>675</v>
      </c>
      <c r="O134" s="3">
        <v>625</v>
      </c>
      <c r="P134" s="3">
        <v>675</v>
      </c>
      <c r="Q134" s="3">
        <v>625</v>
      </c>
      <c r="R134" s="3">
        <v>200</v>
      </c>
      <c r="S134" s="3" t="s">
        <v>104</v>
      </c>
      <c r="T134" s="3" t="s">
        <v>104</v>
      </c>
      <c r="U134" s="3">
        <v>400</v>
      </c>
      <c r="V134" s="3">
        <v>550</v>
      </c>
      <c r="W134" s="3">
        <v>475</v>
      </c>
      <c r="X134" s="3">
        <v>550</v>
      </c>
      <c r="Y134" s="3">
        <v>500</v>
      </c>
      <c r="Z134" s="3">
        <v>400</v>
      </c>
      <c r="AA134" s="3">
        <v>400</v>
      </c>
      <c r="AB134" s="3">
        <v>575</v>
      </c>
      <c r="AC134" s="3" t="s">
        <v>104</v>
      </c>
      <c r="AD134" s="3">
        <v>150</v>
      </c>
      <c r="AE134" s="3">
        <v>625</v>
      </c>
      <c r="AF134" s="3">
        <v>675</v>
      </c>
      <c r="AG134" s="3">
        <v>625</v>
      </c>
      <c r="AH134" s="3" t="s">
        <v>104</v>
      </c>
      <c r="AI134" s="3">
        <v>575</v>
      </c>
      <c r="AJ134" s="3">
        <v>725</v>
      </c>
      <c r="AK134" s="3">
        <v>675</v>
      </c>
      <c r="AL134" s="3">
        <v>800</v>
      </c>
      <c r="AM134" s="3">
        <v>800</v>
      </c>
      <c r="AN134" s="3" t="s">
        <v>104</v>
      </c>
      <c r="AO134" s="3">
        <v>800</v>
      </c>
      <c r="AP134" s="3" t="s">
        <v>104</v>
      </c>
      <c r="AQ134" s="3" t="s">
        <v>104</v>
      </c>
      <c r="AR134" s="3">
        <v>675</v>
      </c>
      <c r="AS134" s="3">
        <v>625</v>
      </c>
      <c r="AT134" s="3">
        <v>525</v>
      </c>
      <c r="AU134" s="3" t="s">
        <v>104</v>
      </c>
      <c r="AV134" s="3">
        <v>575</v>
      </c>
      <c r="AW134" s="3">
        <v>575</v>
      </c>
      <c r="AX134" s="3">
        <v>825</v>
      </c>
    </row>
    <row r="135" spans="1:50" ht="15" customHeight="1" x14ac:dyDescent="0.3">
      <c r="A135" s="3" t="s">
        <v>37</v>
      </c>
      <c r="B135" s="3" t="s">
        <v>312</v>
      </c>
      <c r="D135" s="3" t="s">
        <v>104</v>
      </c>
      <c r="E135" s="3">
        <v>150</v>
      </c>
      <c r="F135" s="3">
        <v>175</v>
      </c>
      <c r="G135" s="3" t="s">
        <v>104</v>
      </c>
      <c r="H135" s="3" t="s">
        <v>104</v>
      </c>
      <c r="I135" s="3" t="s">
        <v>104</v>
      </c>
      <c r="J135" s="3">
        <v>175</v>
      </c>
      <c r="K135" s="3">
        <v>125</v>
      </c>
      <c r="L135" s="3">
        <v>525</v>
      </c>
      <c r="M135" s="3">
        <v>575</v>
      </c>
      <c r="N135" s="3">
        <v>675</v>
      </c>
      <c r="O135" s="3">
        <v>625</v>
      </c>
      <c r="P135" s="3">
        <v>675</v>
      </c>
      <c r="Q135" s="3">
        <v>625</v>
      </c>
      <c r="R135" s="3">
        <v>200</v>
      </c>
      <c r="S135" s="3" t="s">
        <v>104</v>
      </c>
      <c r="T135" s="3" t="s">
        <v>104</v>
      </c>
      <c r="U135" s="3">
        <v>400</v>
      </c>
      <c r="V135" s="3">
        <v>550</v>
      </c>
      <c r="W135" s="3">
        <v>475</v>
      </c>
      <c r="X135" s="3">
        <v>550</v>
      </c>
      <c r="Y135" s="3">
        <v>500</v>
      </c>
      <c r="Z135" s="3">
        <v>400</v>
      </c>
      <c r="AA135" s="3">
        <v>400</v>
      </c>
      <c r="AB135" s="3">
        <v>575</v>
      </c>
      <c r="AC135" s="3" t="s">
        <v>104</v>
      </c>
      <c r="AD135" s="3">
        <v>150</v>
      </c>
      <c r="AE135" s="3">
        <v>625</v>
      </c>
      <c r="AF135" s="3">
        <v>675</v>
      </c>
      <c r="AG135" s="3">
        <v>625</v>
      </c>
      <c r="AH135" s="3" t="s">
        <v>104</v>
      </c>
      <c r="AI135" s="3">
        <v>575</v>
      </c>
      <c r="AJ135" s="3">
        <v>725</v>
      </c>
      <c r="AK135" s="3">
        <v>675</v>
      </c>
      <c r="AL135" s="3">
        <v>800</v>
      </c>
      <c r="AM135" s="3">
        <v>800</v>
      </c>
      <c r="AN135" s="3" t="s">
        <v>104</v>
      </c>
      <c r="AO135" s="3">
        <v>800</v>
      </c>
      <c r="AP135" s="3" t="s">
        <v>104</v>
      </c>
      <c r="AQ135" s="3" t="s">
        <v>104</v>
      </c>
      <c r="AR135" s="3">
        <v>675</v>
      </c>
      <c r="AS135" s="3">
        <v>625</v>
      </c>
      <c r="AT135" s="3">
        <v>525</v>
      </c>
      <c r="AU135" s="3" t="s">
        <v>104</v>
      </c>
      <c r="AV135" s="3">
        <v>575</v>
      </c>
      <c r="AW135" s="3">
        <v>575</v>
      </c>
      <c r="AX135" s="3">
        <v>825</v>
      </c>
    </row>
    <row r="136" spans="1:50" ht="15" customHeight="1" x14ac:dyDescent="0.3">
      <c r="A136" s="3" t="s">
        <v>37</v>
      </c>
      <c r="B136" s="3" t="s">
        <v>313</v>
      </c>
      <c r="D136" s="3" t="s">
        <v>104</v>
      </c>
      <c r="E136" s="3">
        <v>150</v>
      </c>
      <c r="F136" s="3">
        <v>175</v>
      </c>
      <c r="G136" s="3" t="s">
        <v>104</v>
      </c>
      <c r="H136" s="3" t="s">
        <v>104</v>
      </c>
      <c r="I136" s="3" t="s">
        <v>104</v>
      </c>
      <c r="J136" s="3">
        <v>175</v>
      </c>
      <c r="K136" s="3">
        <v>125</v>
      </c>
      <c r="L136" s="3">
        <v>525</v>
      </c>
      <c r="M136" s="3">
        <v>575</v>
      </c>
      <c r="N136" s="3">
        <v>675</v>
      </c>
      <c r="O136" s="3">
        <v>625</v>
      </c>
      <c r="P136" s="3">
        <v>675</v>
      </c>
      <c r="Q136" s="3">
        <v>625</v>
      </c>
      <c r="R136" s="3">
        <v>200</v>
      </c>
      <c r="S136" s="3" t="s">
        <v>104</v>
      </c>
      <c r="T136" s="3" t="s">
        <v>104</v>
      </c>
      <c r="U136" s="3">
        <v>400</v>
      </c>
      <c r="V136" s="3">
        <v>550</v>
      </c>
      <c r="W136" s="3">
        <v>475</v>
      </c>
      <c r="X136" s="3">
        <v>550</v>
      </c>
      <c r="Y136" s="3">
        <v>500</v>
      </c>
      <c r="Z136" s="3">
        <v>400</v>
      </c>
      <c r="AA136" s="3">
        <v>400</v>
      </c>
      <c r="AB136" s="3">
        <v>575</v>
      </c>
      <c r="AC136" s="3" t="s">
        <v>104</v>
      </c>
      <c r="AD136" s="3">
        <v>150</v>
      </c>
      <c r="AE136" s="3">
        <v>625</v>
      </c>
      <c r="AF136" s="3">
        <v>675</v>
      </c>
      <c r="AG136" s="3">
        <v>625</v>
      </c>
      <c r="AH136" s="3" t="s">
        <v>104</v>
      </c>
      <c r="AI136" s="3">
        <v>575</v>
      </c>
      <c r="AJ136" s="3">
        <v>725</v>
      </c>
      <c r="AK136" s="3">
        <v>675</v>
      </c>
      <c r="AL136" s="3">
        <v>800</v>
      </c>
      <c r="AM136" s="3">
        <v>800</v>
      </c>
      <c r="AN136" s="3" t="s">
        <v>104</v>
      </c>
      <c r="AO136" s="3">
        <v>800</v>
      </c>
      <c r="AP136" s="3" t="s">
        <v>104</v>
      </c>
      <c r="AQ136" s="3" t="s">
        <v>104</v>
      </c>
      <c r="AR136" s="3">
        <v>675</v>
      </c>
      <c r="AS136" s="3">
        <v>625</v>
      </c>
      <c r="AT136" s="3">
        <v>525</v>
      </c>
      <c r="AU136" s="3" t="s">
        <v>104</v>
      </c>
      <c r="AV136" s="3">
        <v>575</v>
      </c>
      <c r="AW136" s="3">
        <v>575</v>
      </c>
      <c r="AX136" s="3">
        <v>825</v>
      </c>
    </row>
    <row r="137" spans="1:50" ht="15" customHeight="1" x14ac:dyDescent="0.3">
      <c r="A137" s="3" t="s">
        <v>37</v>
      </c>
      <c r="B137" s="3" t="s">
        <v>192</v>
      </c>
      <c r="D137" s="3" t="s">
        <v>104</v>
      </c>
      <c r="E137" s="3">
        <v>150</v>
      </c>
      <c r="F137" s="3">
        <v>175</v>
      </c>
      <c r="G137" s="3" t="s">
        <v>104</v>
      </c>
      <c r="H137" s="3" t="s">
        <v>104</v>
      </c>
      <c r="I137" s="3" t="s">
        <v>104</v>
      </c>
      <c r="J137" s="3">
        <v>175</v>
      </c>
      <c r="K137" s="3">
        <v>125</v>
      </c>
      <c r="L137" s="3">
        <v>525</v>
      </c>
      <c r="M137" s="3">
        <v>575</v>
      </c>
      <c r="N137" s="3">
        <v>675</v>
      </c>
      <c r="O137" s="3">
        <v>625</v>
      </c>
      <c r="P137" s="3">
        <v>675</v>
      </c>
      <c r="Q137" s="3">
        <v>625</v>
      </c>
      <c r="R137" s="3">
        <v>200</v>
      </c>
      <c r="S137" s="3" t="s">
        <v>104</v>
      </c>
      <c r="T137" s="3" t="s">
        <v>104</v>
      </c>
      <c r="U137" s="3">
        <v>400</v>
      </c>
      <c r="V137" s="3">
        <v>550</v>
      </c>
      <c r="W137" s="3">
        <v>475</v>
      </c>
      <c r="X137" s="3">
        <v>550</v>
      </c>
      <c r="Y137" s="3">
        <v>500</v>
      </c>
      <c r="Z137" s="3">
        <v>400</v>
      </c>
      <c r="AA137" s="3">
        <v>400</v>
      </c>
      <c r="AB137" s="3">
        <v>575</v>
      </c>
      <c r="AC137" s="3" t="s">
        <v>104</v>
      </c>
      <c r="AD137" s="3">
        <v>150</v>
      </c>
      <c r="AE137" s="3">
        <v>625</v>
      </c>
      <c r="AF137" s="3">
        <v>675</v>
      </c>
      <c r="AG137" s="3">
        <v>625</v>
      </c>
      <c r="AH137" s="3" t="s">
        <v>104</v>
      </c>
      <c r="AI137" s="3">
        <v>575</v>
      </c>
      <c r="AJ137" s="3">
        <v>725</v>
      </c>
      <c r="AK137" s="3">
        <v>675</v>
      </c>
      <c r="AL137" s="3">
        <v>800</v>
      </c>
      <c r="AM137" s="3">
        <v>800</v>
      </c>
      <c r="AN137" s="3" t="s">
        <v>104</v>
      </c>
      <c r="AO137" s="3">
        <v>800</v>
      </c>
      <c r="AP137" s="3" t="s">
        <v>104</v>
      </c>
      <c r="AQ137" s="3" t="s">
        <v>104</v>
      </c>
      <c r="AR137" s="3">
        <v>675</v>
      </c>
      <c r="AS137" s="3">
        <v>625</v>
      </c>
      <c r="AT137" s="3">
        <v>525</v>
      </c>
      <c r="AU137" s="3" t="s">
        <v>104</v>
      </c>
      <c r="AV137" s="3">
        <v>575</v>
      </c>
      <c r="AW137" s="3">
        <v>575</v>
      </c>
      <c r="AX137" s="3">
        <v>825</v>
      </c>
    </row>
    <row r="138" spans="1:50" ht="15" customHeight="1" x14ac:dyDescent="0.3">
      <c r="A138" s="3" t="s">
        <v>37</v>
      </c>
      <c r="B138" s="3" t="s">
        <v>314</v>
      </c>
      <c r="D138" s="3" t="s">
        <v>104</v>
      </c>
      <c r="E138" s="3">
        <v>150</v>
      </c>
      <c r="F138" s="3">
        <v>175</v>
      </c>
      <c r="G138" s="3" t="s">
        <v>104</v>
      </c>
      <c r="H138" s="3" t="s">
        <v>104</v>
      </c>
      <c r="I138" s="3" t="s">
        <v>104</v>
      </c>
      <c r="J138" s="3">
        <v>175</v>
      </c>
      <c r="K138" s="3">
        <v>125</v>
      </c>
      <c r="L138" s="3">
        <v>525</v>
      </c>
      <c r="M138" s="3">
        <v>575</v>
      </c>
      <c r="N138" s="3">
        <v>675</v>
      </c>
      <c r="O138" s="3">
        <v>625</v>
      </c>
      <c r="P138" s="3">
        <v>675</v>
      </c>
      <c r="Q138" s="3">
        <v>625</v>
      </c>
      <c r="R138" s="3">
        <v>200</v>
      </c>
      <c r="S138" s="3" t="s">
        <v>104</v>
      </c>
      <c r="T138" s="3" t="s">
        <v>104</v>
      </c>
      <c r="U138" s="3">
        <v>400</v>
      </c>
      <c r="V138" s="3">
        <v>550</v>
      </c>
      <c r="W138" s="3">
        <v>475</v>
      </c>
      <c r="X138" s="3">
        <v>550</v>
      </c>
      <c r="Y138" s="3">
        <v>500</v>
      </c>
      <c r="Z138" s="3">
        <v>400</v>
      </c>
      <c r="AA138" s="3">
        <v>400</v>
      </c>
      <c r="AB138" s="3">
        <v>575</v>
      </c>
      <c r="AC138" s="3" t="s">
        <v>104</v>
      </c>
      <c r="AD138" s="3">
        <v>150</v>
      </c>
      <c r="AE138" s="3">
        <v>625</v>
      </c>
      <c r="AF138" s="3">
        <v>675</v>
      </c>
      <c r="AG138" s="3">
        <v>625</v>
      </c>
      <c r="AH138" s="3" t="s">
        <v>104</v>
      </c>
      <c r="AI138" s="3">
        <v>575</v>
      </c>
      <c r="AJ138" s="3">
        <v>725</v>
      </c>
      <c r="AK138" s="3">
        <v>675</v>
      </c>
      <c r="AL138" s="3">
        <v>800</v>
      </c>
      <c r="AM138" s="3">
        <v>800</v>
      </c>
      <c r="AN138" s="3" t="s">
        <v>104</v>
      </c>
      <c r="AO138" s="3">
        <v>800</v>
      </c>
      <c r="AP138" s="3" t="s">
        <v>104</v>
      </c>
      <c r="AQ138" s="3" t="s">
        <v>104</v>
      </c>
      <c r="AR138" s="3">
        <v>675</v>
      </c>
      <c r="AS138" s="3">
        <v>625</v>
      </c>
      <c r="AT138" s="3">
        <v>525</v>
      </c>
      <c r="AU138" s="3" t="s">
        <v>104</v>
      </c>
      <c r="AV138" s="3">
        <v>575</v>
      </c>
      <c r="AW138" s="3">
        <v>575</v>
      </c>
      <c r="AX138" s="3">
        <v>825</v>
      </c>
    </row>
    <row r="139" spans="1:50" ht="15" customHeight="1" x14ac:dyDescent="0.3">
      <c r="A139" s="3" t="s">
        <v>37</v>
      </c>
      <c r="B139" s="3" t="s">
        <v>315</v>
      </c>
      <c r="D139" s="3" t="s">
        <v>104</v>
      </c>
      <c r="E139" s="3">
        <v>150</v>
      </c>
      <c r="F139" s="3">
        <v>175</v>
      </c>
      <c r="G139" s="3" t="s">
        <v>104</v>
      </c>
      <c r="H139" s="3" t="s">
        <v>104</v>
      </c>
      <c r="I139" s="3" t="s">
        <v>104</v>
      </c>
      <c r="J139" s="3">
        <v>175</v>
      </c>
      <c r="K139" s="3">
        <v>125</v>
      </c>
      <c r="L139" s="3">
        <v>525</v>
      </c>
      <c r="M139" s="3">
        <v>575</v>
      </c>
      <c r="N139" s="3">
        <v>675</v>
      </c>
      <c r="O139" s="3">
        <v>625</v>
      </c>
      <c r="P139" s="3">
        <v>675</v>
      </c>
      <c r="Q139" s="3">
        <v>625</v>
      </c>
      <c r="R139" s="3">
        <v>200</v>
      </c>
      <c r="S139" s="3" t="s">
        <v>104</v>
      </c>
      <c r="T139" s="3" t="s">
        <v>104</v>
      </c>
      <c r="U139" s="3">
        <v>400</v>
      </c>
      <c r="V139" s="3">
        <v>550</v>
      </c>
      <c r="W139" s="3">
        <v>475</v>
      </c>
      <c r="X139" s="3">
        <v>550</v>
      </c>
      <c r="Y139" s="3">
        <v>500</v>
      </c>
      <c r="Z139" s="3">
        <v>400</v>
      </c>
      <c r="AA139" s="3">
        <v>400</v>
      </c>
      <c r="AB139" s="3">
        <v>575</v>
      </c>
      <c r="AC139" s="3" t="s">
        <v>104</v>
      </c>
      <c r="AD139" s="3">
        <v>150</v>
      </c>
      <c r="AE139" s="3">
        <v>625</v>
      </c>
      <c r="AF139" s="3">
        <v>675</v>
      </c>
      <c r="AG139" s="3">
        <v>625</v>
      </c>
      <c r="AH139" s="3" t="s">
        <v>104</v>
      </c>
      <c r="AI139" s="3">
        <v>575</v>
      </c>
      <c r="AJ139" s="3">
        <v>725</v>
      </c>
      <c r="AK139" s="3">
        <v>675</v>
      </c>
      <c r="AL139" s="3">
        <v>800</v>
      </c>
      <c r="AM139" s="3">
        <v>800</v>
      </c>
      <c r="AN139" s="3" t="s">
        <v>104</v>
      </c>
      <c r="AO139" s="3">
        <v>800</v>
      </c>
      <c r="AP139" s="3" t="s">
        <v>104</v>
      </c>
      <c r="AQ139" s="3" t="s">
        <v>104</v>
      </c>
      <c r="AR139" s="3">
        <v>675</v>
      </c>
      <c r="AS139" s="3">
        <v>625</v>
      </c>
      <c r="AT139" s="3">
        <v>525</v>
      </c>
      <c r="AU139" s="3" t="s">
        <v>104</v>
      </c>
      <c r="AV139" s="3">
        <v>575</v>
      </c>
      <c r="AW139" s="3">
        <v>575</v>
      </c>
      <c r="AX139" s="3">
        <v>825</v>
      </c>
    </row>
    <row r="140" spans="1:50" ht="15" customHeight="1" x14ac:dyDescent="0.3">
      <c r="A140" s="3" t="s">
        <v>37</v>
      </c>
      <c r="B140" s="3" t="s">
        <v>316</v>
      </c>
      <c r="D140" s="3" t="s">
        <v>104</v>
      </c>
      <c r="E140" s="3">
        <v>150</v>
      </c>
      <c r="F140" s="3">
        <v>175</v>
      </c>
      <c r="G140" s="3" t="s">
        <v>104</v>
      </c>
      <c r="H140" s="3" t="s">
        <v>104</v>
      </c>
      <c r="I140" s="3" t="s">
        <v>104</v>
      </c>
      <c r="J140" s="3">
        <v>175</v>
      </c>
      <c r="K140" s="3">
        <v>125</v>
      </c>
      <c r="L140" s="3">
        <v>525</v>
      </c>
      <c r="M140" s="3">
        <v>575</v>
      </c>
      <c r="N140" s="3">
        <v>675</v>
      </c>
      <c r="O140" s="3">
        <v>625</v>
      </c>
      <c r="P140" s="3">
        <v>675</v>
      </c>
      <c r="Q140" s="3">
        <v>625</v>
      </c>
      <c r="R140" s="3">
        <v>200</v>
      </c>
      <c r="S140" s="3" t="s">
        <v>104</v>
      </c>
      <c r="T140" s="3" t="s">
        <v>104</v>
      </c>
      <c r="U140" s="3">
        <v>400</v>
      </c>
      <c r="V140" s="3">
        <v>550</v>
      </c>
      <c r="W140" s="3">
        <v>475</v>
      </c>
      <c r="X140" s="3">
        <v>550</v>
      </c>
      <c r="Y140" s="3">
        <v>500</v>
      </c>
      <c r="Z140" s="3">
        <v>400</v>
      </c>
      <c r="AA140" s="3">
        <v>400</v>
      </c>
      <c r="AB140" s="3">
        <v>575</v>
      </c>
      <c r="AC140" s="3" t="s">
        <v>104</v>
      </c>
      <c r="AD140" s="3">
        <v>150</v>
      </c>
      <c r="AE140" s="3">
        <v>625</v>
      </c>
      <c r="AF140" s="3">
        <v>675</v>
      </c>
      <c r="AG140" s="3">
        <v>625</v>
      </c>
      <c r="AH140" s="3" t="s">
        <v>104</v>
      </c>
      <c r="AI140" s="3">
        <v>575</v>
      </c>
      <c r="AJ140" s="3">
        <v>725</v>
      </c>
      <c r="AK140" s="3">
        <v>675</v>
      </c>
      <c r="AL140" s="3">
        <v>800</v>
      </c>
      <c r="AM140" s="3">
        <v>800</v>
      </c>
      <c r="AN140" s="3" t="s">
        <v>104</v>
      </c>
      <c r="AO140" s="3">
        <v>800</v>
      </c>
      <c r="AP140" s="3" t="s">
        <v>104</v>
      </c>
      <c r="AQ140" s="3" t="s">
        <v>104</v>
      </c>
      <c r="AR140" s="3">
        <v>675</v>
      </c>
      <c r="AS140" s="3">
        <v>625</v>
      </c>
      <c r="AT140" s="3">
        <v>525</v>
      </c>
      <c r="AU140" s="3" t="s">
        <v>104</v>
      </c>
      <c r="AV140" s="3">
        <v>575</v>
      </c>
      <c r="AW140" s="3">
        <v>575</v>
      </c>
      <c r="AX140" s="3">
        <v>825</v>
      </c>
    </row>
    <row r="141" spans="1:50" ht="15" customHeight="1" x14ac:dyDescent="0.3">
      <c r="A141" s="3" t="s">
        <v>37</v>
      </c>
      <c r="B141" s="3" t="s">
        <v>166</v>
      </c>
      <c r="D141" s="3" t="s">
        <v>104</v>
      </c>
      <c r="E141" s="3">
        <v>150</v>
      </c>
      <c r="F141" s="3">
        <v>175</v>
      </c>
      <c r="G141" s="3" t="s">
        <v>104</v>
      </c>
      <c r="H141" s="3" t="s">
        <v>104</v>
      </c>
      <c r="I141" s="3" t="s">
        <v>104</v>
      </c>
      <c r="J141" s="3">
        <v>175</v>
      </c>
      <c r="K141" s="3">
        <v>125</v>
      </c>
      <c r="L141" s="3">
        <v>525</v>
      </c>
      <c r="M141" s="3">
        <v>575</v>
      </c>
      <c r="N141" s="3">
        <v>675</v>
      </c>
      <c r="O141" s="3">
        <v>625</v>
      </c>
      <c r="P141" s="3">
        <v>675</v>
      </c>
      <c r="Q141" s="3">
        <v>625</v>
      </c>
      <c r="R141" s="3">
        <v>200</v>
      </c>
      <c r="S141" s="3" t="s">
        <v>104</v>
      </c>
      <c r="T141" s="3" t="s">
        <v>104</v>
      </c>
      <c r="U141" s="3">
        <v>400</v>
      </c>
      <c r="V141" s="3">
        <v>550</v>
      </c>
      <c r="W141" s="3">
        <v>475</v>
      </c>
      <c r="X141" s="3">
        <v>550</v>
      </c>
      <c r="Y141" s="3">
        <v>500</v>
      </c>
      <c r="Z141" s="3">
        <v>400</v>
      </c>
      <c r="AA141" s="3">
        <v>400</v>
      </c>
      <c r="AB141" s="3">
        <v>575</v>
      </c>
      <c r="AC141" s="3" t="s">
        <v>104</v>
      </c>
      <c r="AD141" s="3">
        <v>150</v>
      </c>
      <c r="AE141" s="3">
        <v>625</v>
      </c>
      <c r="AF141" s="3">
        <v>675</v>
      </c>
      <c r="AG141" s="3">
        <v>625</v>
      </c>
      <c r="AH141" s="3" t="s">
        <v>104</v>
      </c>
      <c r="AI141" s="3">
        <v>575</v>
      </c>
      <c r="AJ141" s="3">
        <v>725</v>
      </c>
      <c r="AK141" s="3">
        <v>675</v>
      </c>
      <c r="AL141" s="3">
        <v>800</v>
      </c>
      <c r="AM141" s="3">
        <v>800</v>
      </c>
      <c r="AN141" s="3" t="s">
        <v>104</v>
      </c>
      <c r="AO141" s="3">
        <v>800</v>
      </c>
      <c r="AP141" s="3" t="s">
        <v>104</v>
      </c>
      <c r="AQ141" s="3" t="s">
        <v>104</v>
      </c>
      <c r="AR141" s="3">
        <v>675</v>
      </c>
      <c r="AS141" s="3">
        <v>625</v>
      </c>
      <c r="AT141" s="3">
        <v>525</v>
      </c>
      <c r="AU141" s="3" t="s">
        <v>104</v>
      </c>
      <c r="AV141" s="3">
        <v>575</v>
      </c>
      <c r="AW141" s="3">
        <v>575</v>
      </c>
      <c r="AX141" s="3">
        <v>825</v>
      </c>
    </row>
    <row r="142" spans="1:50" ht="15" customHeight="1" x14ac:dyDescent="0.3">
      <c r="A142" s="3" t="s">
        <v>37</v>
      </c>
      <c r="B142" s="3" t="s">
        <v>296</v>
      </c>
      <c r="D142" s="3" t="s">
        <v>104</v>
      </c>
      <c r="E142" s="3">
        <v>150</v>
      </c>
      <c r="F142" s="3">
        <v>175</v>
      </c>
      <c r="G142" s="3" t="s">
        <v>104</v>
      </c>
      <c r="H142" s="3" t="s">
        <v>104</v>
      </c>
      <c r="I142" s="3" t="s">
        <v>104</v>
      </c>
      <c r="J142" s="3">
        <v>175</v>
      </c>
      <c r="K142" s="3">
        <v>125</v>
      </c>
      <c r="L142" s="3">
        <v>525</v>
      </c>
      <c r="M142" s="3">
        <v>575</v>
      </c>
      <c r="N142" s="3">
        <v>675</v>
      </c>
      <c r="O142" s="3">
        <v>625</v>
      </c>
      <c r="P142" s="3">
        <v>675</v>
      </c>
      <c r="Q142" s="3">
        <v>625</v>
      </c>
      <c r="R142" s="3">
        <v>200</v>
      </c>
      <c r="S142" s="3" t="s">
        <v>104</v>
      </c>
      <c r="T142" s="3" t="s">
        <v>104</v>
      </c>
      <c r="U142" s="3">
        <v>400</v>
      </c>
      <c r="V142" s="3">
        <v>550</v>
      </c>
      <c r="W142" s="3">
        <v>475</v>
      </c>
      <c r="X142" s="3">
        <v>550</v>
      </c>
      <c r="Y142" s="3">
        <v>500</v>
      </c>
      <c r="Z142" s="3">
        <v>400</v>
      </c>
      <c r="AA142" s="3">
        <v>400</v>
      </c>
      <c r="AB142" s="3">
        <v>575</v>
      </c>
      <c r="AC142" s="3" t="s">
        <v>104</v>
      </c>
      <c r="AD142" s="3">
        <v>150</v>
      </c>
      <c r="AE142" s="3">
        <v>625</v>
      </c>
      <c r="AF142" s="3">
        <v>675</v>
      </c>
      <c r="AG142" s="3">
        <v>625</v>
      </c>
      <c r="AH142" s="3" t="s">
        <v>104</v>
      </c>
      <c r="AI142" s="3">
        <v>575</v>
      </c>
      <c r="AJ142" s="3">
        <v>725</v>
      </c>
      <c r="AK142" s="3">
        <v>675</v>
      </c>
      <c r="AL142" s="3">
        <v>800</v>
      </c>
      <c r="AM142" s="3">
        <v>800</v>
      </c>
      <c r="AN142" s="3" t="s">
        <v>104</v>
      </c>
      <c r="AO142" s="3">
        <v>800</v>
      </c>
      <c r="AP142" s="3" t="s">
        <v>104</v>
      </c>
      <c r="AQ142" s="3" t="s">
        <v>104</v>
      </c>
      <c r="AR142" s="3">
        <v>675</v>
      </c>
      <c r="AS142" s="3">
        <v>625</v>
      </c>
      <c r="AT142" s="3">
        <v>525</v>
      </c>
      <c r="AU142" s="3" t="s">
        <v>104</v>
      </c>
      <c r="AV142" s="3">
        <v>575</v>
      </c>
      <c r="AW142" s="3">
        <v>575</v>
      </c>
      <c r="AX142" s="3">
        <v>825</v>
      </c>
    </row>
    <row r="143" spans="1:50" ht="15" customHeight="1" x14ac:dyDescent="0.3">
      <c r="A143" s="3" t="s">
        <v>36</v>
      </c>
      <c r="B143" s="3" t="s">
        <v>317</v>
      </c>
      <c r="D143" s="3" t="s">
        <v>104</v>
      </c>
      <c r="E143" s="3">
        <v>125</v>
      </c>
      <c r="F143" s="3">
        <v>175</v>
      </c>
      <c r="G143" s="3" t="s">
        <v>104</v>
      </c>
      <c r="H143" s="3" t="s">
        <v>104</v>
      </c>
      <c r="I143" s="3" t="s">
        <v>104</v>
      </c>
      <c r="J143" s="3">
        <v>175</v>
      </c>
      <c r="K143" s="3">
        <v>125</v>
      </c>
      <c r="L143" s="3">
        <v>525</v>
      </c>
      <c r="M143" s="3">
        <v>575</v>
      </c>
      <c r="N143" s="3">
        <v>675</v>
      </c>
      <c r="O143" s="3">
        <v>625</v>
      </c>
      <c r="P143" s="3">
        <v>675</v>
      </c>
      <c r="Q143" s="3">
        <v>625</v>
      </c>
      <c r="R143" s="3">
        <v>200</v>
      </c>
      <c r="S143" s="3" t="s">
        <v>104</v>
      </c>
      <c r="T143" s="3" t="s">
        <v>104</v>
      </c>
      <c r="U143" s="3">
        <v>400</v>
      </c>
      <c r="V143" s="3">
        <v>550</v>
      </c>
      <c r="W143" s="3">
        <v>500</v>
      </c>
      <c r="X143" s="3">
        <v>550</v>
      </c>
      <c r="Y143" s="3">
        <v>500</v>
      </c>
      <c r="Z143" s="3">
        <v>400</v>
      </c>
      <c r="AA143" s="3">
        <v>400</v>
      </c>
      <c r="AB143" s="3">
        <v>575</v>
      </c>
      <c r="AC143" s="3" t="s">
        <v>104</v>
      </c>
      <c r="AD143" s="3">
        <v>175</v>
      </c>
      <c r="AE143" s="3">
        <v>625</v>
      </c>
      <c r="AF143" s="3">
        <v>675</v>
      </c>
      <c r="AG143" s="3">
        <v>625</v>
      </c>
      <c r="AH143" s="3" t="s">
        <v>104</v>
      </c>
      <c r="AI143" s="3">
        <v>575</v>
      </c>
      <c r="AJ143" s="3">
        <v>725</v>
      </c>
      <c r="AK143" s="3">
        <v>675</v>
      </c>
      <c r="AL143" s="3">
        <v>775</v>
      </c>
      <c r="AM143" s="3">
        <v>775</v>
      </c>
      <c r="AN143" s="3" t="s">
        <v>104</v>
      </c>
      <c r="AO143" s="3">
        <v>775</v>
      </c>
      <c r="AP143" s="3" t="s">
        <v>104</v>
      </c>
      <c r="AQ143" s="3" t="s">
        <v>104</v>
      </c>
      <c r="AR143" s="3">
        <v>675</v>
      </c>
      <c r="AS143" s="3">
        <v>625</v>
      </c>
      <c r="AT143" s="3">
        <v>525</v>
      </c>
      <c r="AU143" s="3" t="s">
        <v>104</v>
      </c>
      <c r="AV143" s="3">
        <v>575</v>
      </c>
      <c r="AW143" s="3">
        <v>575</v>
      </c>
      <c r="AX143" s="3">
        <v>825</v>
      </c>
    </row>
    <row r="144" spans="1:50" ht="15" customHeight="1" x14ac:dyDescent="0.3">
      <c r="A144" s="3" t="s">
        <v>36</v>
      </c>
      <c r="B144" s="3" t="s">
        <v>318</v>
      </c>
      <c r="D144" s="3" t="s">
        <v>104</v>
      </c>
      <c r="E144" s="3">
        <v>125</v>
      </c>
      <c r="F144" s="3">
        <v>175</v>
      </c>
      <c r="G144" s="3" t="s">
        <v>104</v>
      </c>
      <c r="H144" s="3" t="s">
        <v>104</v>
      </c>
      <c r="I144" s="3" t="s">
        <v>104</v>
      </c>
      <c r="J144" s="3">
        <v>175</v>
      </c>
      <c r="K144" s="3">
        <v>125</v>
      </c>
      <c r="L144" s="3">
        <v>525</v>
      </c>
      <c r="M144" s="3">
        <v>575</v>
      </c>
      <c r="N144" s="3">
        <v>675</v>
      </c>
      <c r="O144" s="3">
        <v>625</v>
      </c>
      <c r="P144" s="3">
        <v>675</v>
      </c>
      <c r="Q144" s="3">
        <v>625</v>
      </c>
      <c r="R144" s="3">
        <v>200</v>
      </c>
      <c r="S144" s="3" t="s">
        <v>104</v>
      </c>
      <c r="T144" s="3" t="s">
        <v>104</v>
      </c>
      <c r="U144" s="3">
        <v>400</v>
      </c>
      <c r="V144" s="3">
        <v>550</v>
      </c>
      <c r="W144" s="3">
        <v>500</v>
      </c>
      <c r="X144" s="3">
        <v>550</v>
      </c>
      <c r="Y144" s="3">
        <v>500</v>
      </c>
      <c r="Z144" s="3">
        <v>400</v>
      </c>
      <c r="AA144" s="3">
        <v>400</v>
      </c>
      <c r="AB144" s="3">
        <v>575</v>
      </c>
      <c r="AC144" s="3" t="s">
        <v>104</v>
      </c>
      <c r="AD144" s="3">
        <v>175</v>
      </c>
      <c r="AE144" s="3">
        <v>625</v>
      </c>
      <c r="AF144" s="3">
        <v>675</v>
      </c>
      <c r="AG144" s="3">
        <v>625</v>
      </c>
      <c r="AH144" s="3" t="s">
        <v>104</v>
      </c>
      <c r="AI144" s="3">
        <v>575</v>
      </c>
      <c r="AJ144" s="3">
        <v>725</v>
      </c>
      <c r="AK144" s="3">
        <v>675</v>
      </c>
      <c r="AL144" s="3">
        <v>775</v>
      </c>
      <c r="AM144" s="3">
        <v>775</v>
      </c>
      <c r="AN144" s="3" t="s">
        <v>104</v>
      </c>
      <c r="AO144" s="3">
        <v>775</v>
      </c>
      <c r="AP144" s="3" t="s">
        <v>104</v>
      </c>
      <c r="AQ144" s="3" t="s">
        <v>104</v>
      </c>
      <c r="AR144" s="3">
        <v>675</v>
      </c>
      <c r="AS144" s="3">
        <v>625</v>
      </c>
      <c r="AT144" s="3">
        <v>525</v>
      </c>
      <c r="AU144" s="3" t="s">
        <v>104</v>
      </c>
      <c r="AV144" s="3">
        <v>575</v>
      </c>
      <c r="AW144" s="3">
        <v>575</v>
      </c>
      <c r="AX144" s="3">
        <v>825</v>
      </c>
    </row>
    <row r="145" spans="1:50" ht="15" customHeight="1" x14ac:dyDescent="0.3">
      <c r="A145" s="3" t="s">
        <v>36</v>
      </c>
      <c r="B145" s="3" t="s">
        <v>319</v>
      </c>
      <c r="D145" s="3" t="s">
        <v>104</v>
      </c>
      <c r="E145" s="3">
        <v>125</v>
      </c>
      <c r="F145" s="3">
        <v>175</v>
      </c>
      <c r="G145" s="3" t="s">
        <v>104</v>
      </c>
      <c r="H145" s="3" t="s">
        <v>104</v>
      </c>
      <c r="I145" s="3" t="s">
        <v>104</v>
      </c>
      <c r="J145" s="3">
        <v>175</v>
      </c>
      <c r="K145" s="3">
        <v>125</v>
      </c>
      <c r="L145" s="3">
        <v>525</v>
      </c>
      <c r="M145" s="3">
        <v>575</v>
      </c>
      <c r="N145" s="3">
        <v>675</v>
      </c>
      <c r="O145" s="3">
        <v>625</v>
      </c>
      <c r="P145" s="3">
        <v>675</v>
      </c>
      <c r="Q145" s="3">
        <v>625</v>
      </c>
      <c r="R145" s="3">
        <v>200</v>
      </c>
      <c r="S145" s="3" t="s">
        <v>104</v>
      </c>
      <c r="T145" s="3" t="s">
        <v>104</v>
      </c>
      <c r="U145" s="3">
        <v>400</v>
      </c>
      <c r="V145" s="3">
        <v>550</v>
      </c>
      <c r="W145" s="3">
        <v>500</v>
      </c>
      <c r="X145" s="3">
        <v>550</v>
      </c>
      <c r="Y145" s="3">
        <v>500</v>
      </c>
      <c r="Z145" s="3">
        <v>400</v>
      </c>
      <c r="AA145" s="3">
        <v>400</v>
      </c>
      <c r="AB145" s="3">
        <v>575</v>
      </c>
      <c r="AC145" s="3" t="s">
        <v>104</v>
      </c>
      <c r="AD145" s="3">
        <v>175</v>
      </c>
      <c r="AE145" s="3">
        <v>625</v>
      </c>
      <c r="AF145" s="3">
        <v>675</v>
      </c>
      <c r="AG145" s="3">
        <v>625</v>
      </c>
      <c r="AH145" s="3" t="s">
        <v>104</v>
      </c>
      <c r="AI145" s="3">
        <v>575</v>
      </c>
      <c r="AJ145" s="3">
        <v>725</v>
      </c>
      <c r="AK145" s="3">
        <v>675</v>
      </c>
      <c r="AL145" s="3">
        <v>775</v>
      </c>
      <c r="AM145" s="3">
        <v>775</v>
      </c>
      <c r="AN145" s="3" t="s">
        <v>104</v>
      </c>
      <c r="AO145" s="3">
        <v>775</v>
      </c>
      <c r="AP145" s="3" t="s">
        <v>104</v>
      </c>
      <c r="AQ145" s="3" t="s">
        <v>104</v>
      </c>
      <c r="AR145" s="3">
        <v>675</v>
      </c>
      <c r="AS145" s="3">
        <v>625</v>
      </c>
      <c r="AT145" s="3">
        <v>525</v>
      </c>
      <c r="AU145" s="3" t="s">
        <v>104</v>
      </c>
      <c r="AV145" s="3">
        <v>575</v>
      </c>
      <c r="AW145" s="3">
        <v>575</v>
      </c>
      <c r="AX145" s="3">
        <v>825</v>
      </c>
    </row>
    <row r="146" spans="1:50" ht="15" customHeight="1" x14ac:dyDescent="0.3">
      <c r="A146" s="3" t="s">
        <v>36</v>
      </c>
      <c r="B146" s="3" t="s">
        <v>320</v>
      </c>
      <c r="D146" s="3" t="s">
        <v>104</v>
      </c>
      <c r="E146" s="3">
        <v>125</v>
      </c>
      <c r="F146" s="3">
        <v>175</v>
      </c>
      <c r="G146" s="3" t="s">
        <v>104</v>
      </c>
      <c r="H146" s="3" t="s">
        <v>104</v>
      </c>
      <c r="I146" s="3" t="s">
        <v>104</v>
      </c>
      <c r="J146" s="3">
        <v>175</v>
      </c>
      <c r="K146" s="3">
        <v>125</v>
      </c>
      <c r="L146" s="3">
        <v>525</v>
      </c>
      <c r="M146" s="3">
        <v>575</v>
      </c>
      <c r="N146" s="3">
        <v>675</v>
      </c>
      <c r="O146" s="3">
        <v>625</v>
      </c>
      <c r="P146" s="3">
        <v>675</v>
      </c>
      <c r="Q146" s="3">
        <v>625</v>
      </c>
      <c r="R146" s="3">
        <v>200</v>
      </c>
      <c r="S146" s="3" t="s">
        <v>104</v>
      </c>
      <c r="T146" s="3" t="s">
        <v>104</v>
      </c>
      <c r="U146" s="3">
        <v>400</v>
      </c>
      <c r="V146" s="3">
        <v>550</v>
      </c>
      <c r="W146" s="3">
        <v>500</v>
      </c>
      <c r="X146" s="3">
        <v>550</v>
      </c>
      <c r="Y146" s="3">
        <v>500</v>
      </c>
      <c r="Z146" s="3">
        <v>400</v>
      </c>
      <c r="AA146" s="3">
        <v>400</v>
      </c>
      <c r="AB146" s="3">
        <v>575</v>
      </c>
      <c r="AC146" s="3" t="s">
        <v>104</v>
      </c>
      <c r="AD146" s="3">
        <v>175</v>
      </c>
      <c r="AE146" s="3">
        <v>625</v>
      </c>
      <c r="AF146" s="3">
        <v>675</v>
      </c>
      <c r="AG146" s="3">
        <v>625</v>
      </c>
      <c r="AH146" s="3" t="s">
        <v>104</v>
      </c>
      <c r="AI146" s="3">
        <v>575</v>
      </c>
      <c r="AJ146" s="3">
        <v>725</v>
      </c>
      <c r="AK146" s="3">
        <v>675</v>
      </c>
      <c r="AL146" s="3">
        <v>775</v>
      </c>
      <c r="AM146" s="3">
        <v>775</v>
      </c>
      <c r="AN146" s="3" t="s">
        <v>104</v>
      </c>
      <c r="AO146" s="3">
        <v>775</v>
      </c>
      <c r="AP146" s="3" t="s">
        <v>104</v>
      </c>
      <c r="AQ146" s="3" t="s">
        <v>104</v>
      </c>
      <c r="AR146" s="3">
        <v>675</v>
      </c>
      <c r="AS146" s="3">
        <v>625</v>
      </c>
      <c r="AT146" s="3">
        <v>525</v>
      </c>
      <c r="AU146" s="3" t="s">
        <v>104</v>
      </c>
      <c r="AV146" s="3">
        <v>575</v>
      </c>
      <c r="AW146" s="3">
        <v>575</v>
      </c>
      <c r="AX146" s="3">
        <v>825</v>
      </c>
    </row>
    <row r="147" spans="1:50" ht="15" customHeight="1" x14ac:dyDescent="0.3">
      <c r="A147" s="3" t="s">
        <v>36</v>
      </c>
      <c r="B147" s="3" t="s">
        <v>321</v>
      </c>
      <c r="D147" s="3" t="s">
        <v>104</v>
      </c>
      <c r="E147" s="3">
        <v>125</v>
      </c>
      <c r="F147" s="3">
        <v>175</v>
      </c>
      <c r="G147" s="3" t="s">
        <v>104</v>
      </c>
      <c r="H147" s="3" t="s">
        <v>104</v>
      </c>
      <c r="I147" s="3" t="s">
        <v>104</v>
      </c>
      <c r="J147" s="3">
        <v>175</v>
      </c>
      <c r="K147" s="3">
        <v>125</v>
      </c>
      <c r="L147" s="3">
        <v>575</v>
      </c>
      <c r="M147" s="3">
        <v>625</v>
      </c>
      <c r="N147" s="3">
        <v>725</v>
      </c>
      <c r="O147" s="3">
        <v>675</v>
      </c>
      <c r="P147" s="3">
        <v>725</v>
      </c>
      <c r="Q147" s="3">
        <v>675</v>
      </c>
      <c r="R147" s="3">
        <v>200</v>
      </c>
      <c r="S147" s="3" t="s">
        <v>104</v>
      </c>
      <c r="T147" s="3" t="s">
        <v>104</v>
      </c>
      <c r="U147" s="3">
        <v>400</v>
      </c>
      <c r="V147" s="3">
        <v>550</v>
      </c>
      <c r="W147" s="3">
        <v>500</v>
      </c>
      <c r="X147" s="3">
        <v>550</v>
      </c>
      <c r="Y147" s="3">
        <v>500</v>
      </c>
      <c r="Z147" s="3">
        <v>400</v>
      </c>
      <c r="AA147" s="3">
        <v>400</v>
      </c>
      <c r="AB147" s="3">
        <v>625</v>
      </c>
      <c r="AC147" s="3" t="s">
        <v>104</v>
      </c>
      <c r="AD147" s="3">
        <v>175</v>
      </c>
      <c r="AE147" s="3">
        <v>675</v>
      </c>
      <c r="AF147" s="3">
        <v>725</v>
      </c>
      <c r="AG147" s="3">
        <v>675</v>
      </c>
      <c r="AH147" s="3" t="s">
        <v>104</v>
      </c>
      <c r="AI147" s="3">
        <v>625</v>
      </c>
      <c r="AJ147" s="3">
        <v>775</v>
      </c>
      <c r="AK147" s="3">
        <v>725</v>
      </c>
      <c r="AL147" s="3">
        <v>825</v>
      </c>
      <c r="AM147" s="3">
        <v>825</v>
      </c>
      <c r="AN147" s="3" t="s">
        <v>104</v>
      </c>
      <c r="AO147" s="3">
        <v>825</v>
      </c>
      <c r="AP147" s="3" t="s">
        <v>104</v>
      </c>
      <c r="AQ147" s="3" t="s">
        <v>104</v>
      </c>
      <c r="AR147" s="3">
        <v>725</v>
      </c>
      <c r="AS147" s="3">
        <v>675</v>
      </c>
      <c r="AT147" s="3">
        <v>575</v>
      </c>
      <c r="AU147" s="3" t="s">
        <v>104</v>
      </c>
      <c r="AV147" s="3">
        <v>625</v>
      </c>
      <c r="AW147" s="3">
        <v>625</v>
      </c>
      <c r="AX147" s="3">
        <v>875</v>
      </c>
    </row>
    <row r="148" spans="1:50" ht="15" customHeight="1" x14ac:dyDescent="0.3">
      <c r="A148" s="3" t="s">
        <v>36</v>
      </c>
      <c r="B148" s="3" t="s">
        <v>322</v>
      </c>
      <c r="D148" s="3" t="s">
        <v>104</v>
      </c>
      <c r="E148" s="3">
        <v>125</v>
      </c>
      <c r="F148" s="3">
        <v>175</v>
      </c>
      <c r="G148" s="3" t="s">
        <v>104</v>
      </c>
      <c r="H148" s="3" t="s">
        <v>104</v>
      </c>
      <c r="I148" s="3" t="s">
        <v>104</v>
      </c>
      <c r="J148" s="3">
        <v>175</v>
      </c>
      <c r="K148" s="3">
        <v>125</v>
      </c>
      <c r="L148" s="3">
        <v>575</v>
      </c>
      <c r="M148" s="3">
        <v>625</v>
      </c>
      <c r="N148" s="3">
        <v>725</v>
      </c>
      <c r="O148" s="3">
        <v>675</v>
      </c>
      <c r="P148" s="3">
        <v>725</v>
      </c>
      <c r="Q148" s="3">
        <v>675</v>
      </c>
      <c r="R148" s="3">
        <v>200</v>
      </c>
      <c r="S148" s="3" t="s">
        <v>104</v>
      </c>
      <c r="T148" s="3" t="s">
        <v>104</v>
      </c>
      <c r="U148" s="3">
        <v>400</v>
      </c>
      <c r="V148" s="3">
        <v>550</v>
      </c>
      <c r="W148" s="3">
        <v>500</v>
      </c>
      <c r="X148" s="3">
        <v>550</v>
      </c>
      <c r="Y148" s="3">
        <v>500</v>
      </c>
      <c r="Z148" s="3">
        <v>400</v>
      </c>
      <c r="AA148" s="3">
        <v>400</v>
      </c>
      <c r="AB148" s="3">
        <v>625</v>
      </c>
      <c r="AC148" s="3" t="s">
        <v>104</v>
      </c>
      <c r="AD148" s="3">
        <v>175</v>
      </c>
      <c r="AE148" s="3">
        <v>675</v>
      </c>
      <c r="AF148" s="3">
        <v>725</v>
      </c>
      <c r="AG148" s="3">
        <v>675</v>
      </c>
      <c r="AH148" s="3" t="s">
        <v>104</v>
      </c>
      <c r="AI148" s="3">
        <v>625</v>
      </c>
      <c r="AJ148" s="3">
        <v>775</v>
      </c>
      <c r="AK148" s="3">
        <v>725</v>
      </c>
      <c r="AL148" s="3">
        <v>825</v>
      </c>
      <c r="AM148" s="3">
        <v>825</v>
      </c>
      <c r="AN148" s="3" t="s">
        <v>104</v>
      </c>
      <c r="AO148" s="3">
        <v>825</v>
      </c>
      <c r="AP148" s="3" t="s">
        <v>104</v>
      </c>
      <c r="AQ148" s="3" t="s">
        <v>104</v>
      </c>
      <c r="AR148" s="3">
        <v>725</v>
      </c>
      <c r="AS148" s="3">
        <v>675</v>
      </c>
      <c r="AT148" s="3">
        <v>575</v>
      </c>
      <c r="AU148" s="3" t="s">
        <v>104</v>
      </c>
      <c r="AV148" s="3">
        <v>625</v>
      </c>
      <c r="AW148" s="3">
        <v>625</v>
      </c>
      <c r="AX148" s="3">
        <v>875</v>
      </c>
    </row>
    <row r="149" spans="1:50" ht="15" customHeight="1" x14ac:dyDescent="0.3">
      <c r="A149" s="3" t="s">
        <v>36</v>
      </c>
      <c r="B149" s="3" t="s">
        <v>323</v>
      </c>
      <c r="D149" s="3" t="s">
        <v>104</v>
      </c>
      <c r="E149" s="3">
        <v>125</v>
      </c>
      <c r="F149" s="3">
        <v>175</v>
      </c>
      <c r="G149" s="3" t="s">
        <v>104</v>
      </c>
      <c r="H149" s="3" t="s">
        <v>104</v>
      </c>
      <c r="I149" s="3" t="s">
        <v>104</v>
      </c>
      <c r="J149" s="3">
        <v>175</v>
      </c>
      <c r="K149" s="3">
        <v>125</v>
      </c>
      <c r="L149" s="3">
        <v>575</v>
      </c>
      <c r="M149" s="3">
        <v>625</v>
      </c>
      <c r="N149" s="3">
        <v>725</v>
      </c>
      <c r="O149" s="3">
        <v>675</v>
      </c>
      <c r="P149" s="3">
        <v>725</v>
      </c>
      <c r="Q149" s="3">
        <v>675</v>
      </c>
      <c r="R149" s="3">
        <v>200</v>
      </c>
      <c r="S149" s="3" t="s">
        <v>104</v>
      </c>
      <c r="T149" s="3" t="s">
        <v>104</v>
      </c>
      <c r="U149" s="3">
        <v>400</v>
      </c>
      <c r="V149" s="3">
        <v>550</v>
      </c>
      <c r="W149" s="3">
        <v>500</v>
      </c>
      <c r="X149" s="3">
        <v>550</v>
      </c>
      <c r="Y149" s="3">
        <v>500</v>
      </c>
      <c r="Z149" s="3">
        <v>400</v>
      </c>
      <c r="AA149" s="3">
        <v>400</v>
      </c>
      <c r="AB149" s="3">
        <v>625</v>
      </c>
      <c r="AC149" s="3" t="s">
        <v>104</v>
      </c>
      <c r="AD149" s="3">
        <v>175</v>
      </c>
      <c r="AE149" s="3">
        <v>675</v>
      </c>
      <c r="AF149" s="3">
        <v>725</v>
      </c>
      <c r="AG149" s="3">
        <v>675</v>
      </c>
      <c r="AH149" s="3" t="s">
        <v>104</v>
      </c>
      <c r="AI149" s="3">
        <v>625</v>
      </c>
      <c r="AJ149" s="3">
        <v>775</v>
      </c>
      <c r="AK149" s="3">
        <v>725</v>
      </c>
      <c r="AL149" s="3">
        <v>825</v>
      </c>
      <c r="AM149" s="3">
        <v>825</v>
      </c>
      <c r="AN149" s="3" t="s">
        <v>104</v>
      </c>
      <c r="AO149" s="3">
        <v>825</v>
      </c>
      <c r="AP149" s="3" t="s">
        <v>104</v>
      </c>
      <c r="AQ149" s="3" t="s">
        <v>104</v>
      </c>
      <c r="AR149" s="3">
        <v>725</v>
      </c>
      <c r="AS149" s="3">
        <v>675</v>
      </c>
      <c r="AT149" s="3">
        <v>575</v>
      </c>
      <c r="AU149" s="3" t="s">
        <v>104</v>
      </c>
      <c r="AV149" s="3">
        <v>625</v>
      </c>
      <c r="AW149" s="3">
        <v>625</v>
      </c>
      <c r="AX149" s="3">
        <v>875</v>
      </c>
    </row>
    <row r="150" spans="1:50" ht="15" customHeight="1" x14ac:dyDescent="0.3">
      <c r="A150" s="3" t="s">
        <v>36</v>
      </c>
      <c r="B150" s="3" t="s">
        <v>192</v>
      </c>
      <c r="D150" s="3" t="s">
        <v>104</v>
      </c>
      <c r="E150" s="3">
        <v>125</v>
      </c>
      <c r="F150" s="3">
        <v>175</v>
      </c>
      <c r="G150" s="3" t="s">
        <v>104</v>
      </c>
      <c r="H150" s="3" t="s">
        <v>104</v>
      </c>
      <c r="I150" s="3" t="s">
        <v>104</v>
      </c>
      <c r="J150" s="3">
        <v>175</v>
      </c>
      <c r="K150" s="3">
        <v>125</v>
      </c>
      <c r="L150" s="3">
        <v>575</v>
      </c>
      <c r="M150" s="3">
        <v>625</v>
      </c>
      <c r="N150" s="3">
        <v>725</v>
      </c>
      <c r="O150" s="3">
        <v>675</v>
      </c>
      <c r="P150" s="3">
        <v>725</v>
      </c>
      <c r="Q150" s="3">
        <v>675</v>
      </c>
      <c r="R150" s="3">
        <v>200</v>
      </c>
      <c r="S150" s="3" t="s">
        <v>104</v>
      </c>
      <c r="T150" s="3" t="s">
        <v>104</v>
      </c>
      <c r="U150" s="3">
        <v>400</v>
      </c>
      <c r="V150" s="3">
        <v>550</v>
      </c>
      <c r="W150" s="3">
        <v>500</v>
      </c>
      <c r="X150" s="3">
        <v>550</v>
      </c>
      <c r="Y150" s="3">
        <v>500</v>
      </c>
      <c r="Z150" s="3">
        <v>400</v>
      </c>
      <c r="AA150" s="3">
        <v>400</v>
      </c>
      <c r="AB150" s="3">
        <v>625</v>
      </c>
      <c r="AC150" s="3" t="s">
        <v>104</v>
      </c>
      <c r="AD150" s="3">
        <v>175</v>
      </c>
      <c r="AE150" s="3">
        <v>675</v>
      </c>
      <c r="AF150" s="3">
        <v>725</v>
      </c>
      <c r="AG150" s="3">
        <v>675</v>
      </c>
      <c r="AH150" s="3" t="s">
        <v>104</v>
      </c>
      <c r="AI150" s="3">
        <v>625</v>
      </c>
      <c r="AJ150" s="3">
        <v>775</v>
      </c>
      <c r="AK150" s="3">
        <v>725</v>
      </c>
      <c r="AL150" s="3">
        <v>825</v>
      </c>
      <c r="AM150" s="3">
        <v>825</v>
      </c>
      <c r="AN150" s="3" t="s">
        <v>104</v>
      </c>
      <c r="AO150" s="3">
        <v>825</v>
      </c>
      <c r="AP150" s="3" t="s">
        <v>104</v>
      </c>
      <c r="AQ150" s="3" t="s">
        <v>104</v>
      </c>
      <c r="AR150" s="3">
        <v>725</v>
      </c>
      <c r="AS150" s="3">
        <v>675</v>
      </c>
      <c r="AT150" s="3">
        <v>575</v>
      </c>
      <c r="AU150" s="3" t="s">
        <v>104</v>
      </c>
      <c r="AV150" s="3">
        <v>625</v>
      </c>
      <c r="AW150" s="3">
        <v>625</v>
      </c>
      <c r="AX150" s="3">
        <v>875</v>
      </c>
    </row>
    <row r="151" spans="1:50" ht="15" customHeight="1" x14ac:dyDescent="0.3">
      <c r="A151" s="3" t="s">
        <v>36</v>
      </c>
      <c r="B151" s="3" t="s">
        <v>324</v>
      </c>
      <c r="D151" s="3" t="s">
        <v>104</v>
      </c>
      <c r="E151" s="3">
        <v>125</v>
      </c>
      <c r="F151" s="3">
        <v>175</v>
      </c>
      <c r="G151" s="3" t="s">
        <v>104</v>
      </c>
      <c r="H151" s="3" t="s">
        <v>104</v>
      </c>
      <c r="I151" s="3" t="s">
        <v>104</v>
      </c>
      <c r="J151" s="3">
        <v>175</v>
      </c>
      <c r="K151" s="3">
        <v>125</v>
      </c>
      <c r="L151" s="3">
        <v>575</v>
      </c>
      <c r="M151" s="3">
        <v>625</v>
      </c>
      <c r="N151" s="3">
        <v>725</v>
      </c>
      <c r="O151" s="3">
        <v>675</v>
      </c>
      <c r="P151" s="3">
        <v>725</v>
      </c>
      <c r="Q151" s="3">
        <v>675</v>
      </c>
      <c r="R151" s="3">
        <v>200</v>
      </c>
      <c r="S151" s="3" t="s">
        <v>104</v>
      </c>
      <c r="T151" s="3" t="s">
        <v>104</v>
      </c>
      <c r="U151" s="3">
        <v>400</v>
      </c>
      <c r="V151" s="3">
        <v>550</v>
      </c>
      <c r="W151" s="3">
        <v>500</v>
      </c>
      <c r="X151" s="3">
        <v>550</v>
      </c>
      <c r="Y151" s="3">
        <v>500</v>
      </c>
      <c r="Z151" s="3">
        <v>400</v>
      </c>
      <c r="AA151" s="3">
        <v>400</v>
      </c>
      <c r="AB151" s="3">
        <v>625</v>
      </c>
      <c r="AC151" s="3" t="s">
        <v>104</v>
      </c>
      <c r="AD151" s="3">
        <v>175</v>
      </c>
      <c r="AE151" s="3">
        <v>675</v>
      </c>
      <c r="AF151" s="3">
        <v>725</v>
      </c>
      <c r="AG151" s="3">
        <v>675</v>
      </c>
      <c r="AH151" s="3" t="s">
        <v>104</v>
      </c>
      <c r="AI151" s="3">
        <v>625</v>
      </c>
      <c r="AJ151" s="3">
        <v>775</v>
      </c>
      <c r="AK151" s="3">
        <v>725</v>
      </c>
      <c r="AL151" s="3">
        <v>825</v>
      </c>
      <c r="AM151" s="3">
        <v>825</v>
      </c>
      <c r="AN151" s="3" t="s">
        <v>104</v>
      </c>
      <c r="AO151" s="3">
        <v>825</v>
      </c>
      <c r="AP151" s="3" t="s">
        <v>104</v>
      </c>
      <c r="AQ151" s="3" t="s">
        <v>104</v>
      </c>
      <c r="AR151" s="3">
        <v>725</v>
      </c>
      <c r="AS151" s="3">
        <v>675</v>
      </c>
      <c r="AT151" s="3">
        <v>575</v>
      </c>
      <c r="AU151" s="3" t="s">
        <v>104</v>
      </c>
      <c r="AV151" s="3">
        <v>625</v>
      </c>
      <c r="AW151" s="3">
        <v>625</v>
      </c>
      <c r="AX151" s="3">
        <v>875</v>
      </c>
    </row>
    <row r="152" spans="1:50" ht="15" customHeight="1" x14ac:dyDescent="0.3">
      <c r="A152" s="3" t="s">
        <v>36</v>
      </c>
      <c r="B152" s="3" t="s">
        <v>163</v>
      </c>
      <c r="D152" s="3" t="s">
        <v>104</v>
      </c>
      <c r="E152" s="3">
        <v>125</v>
      </c>
      <c r="F152" s="3">
        <v>175</v>
      </c>
      <c r="G152" s="3" t="s">
        <v>104</v>
      </c>
      <c r="H152" s="3" t="s">
        <v>104</v>
      </c>
      <c r="I152" s="3" t="s">
        <v>104</v>
      </c>
      <c r="J152" s="3">
        <v>175</v>
      </c>
      <c r="K152" s="3">
        <v>125</v>
      </c>
      <c r="L152" s="3">
        <v>575</v>
      </c>
      <c r="M152" s="3">
        <v>625</v>
      </c>
      <c r="N152" s="3">
        <v>725</v>
      </c>
      <c r="O152" s="3">
        <v>675</v>
      </c>
      <c r="P152" s="3">
        <v>725</v>
      </c>
      <c r="Q152" s="3">
        <v>675</v>
      </c>
      <c r="R152" s="3">
        <v>200</v>
      </c>
      <c r="S152" s="3" t="s">
        <v>104</v>
      </c>
      <c r="T152" s="3" t="s">
        <v>104</v>
      </c>
      <c r="U152" s="3">
        <v>400</v>
      </c>
      <c r="V152" s="3">
        <v>550</v>
      </c>
      <c r="W152" s="3">
        <v>500</v>
      </c>
      <c r="X152" s="3">
        <v>550</v>
      </c>
      <c r="Y152" s="3">
        <v>500</v>
      </c>
      <c r="Z152" s="3">
        <v>400</v>
      </c>
      <c r="AA152" s="3">
        <v>400</v>
      </c>
      <c r="AB152" s="3">
        <v>625</v>
      </c>
      <c r="AC152" s="3" t="s">
        <v>104</v>
      </c>
      <c r="AD152" s="3">
        <v>175</v>
      </c>
      <c r="AE152" s="3">
        <v>675</v>
      </c>
      <c r="AF152" s="3">
        <v>725</v>
      </c>
      <c r="AG152" s="3">
        <v>675</v>
      </c>
      <c r="AH152" s="3" t="s">
        <v>104</v>
      </c>
      <c r="AI152" s="3">
        <v>625</v>
      </c>
      <c r="AJ152" s="3">
        <v>775</v>
      </c>
      <c r="AK152" s="3">
        <v>725</v>
      </c>
      <c r="AL152" s="3">
        <v>825</v>
      </c>
      <c r="AM152" s="3">
        <v>825</v>
      </c>
      <c r="AN152" s="3" t="s">
        <v>104</v>
      </c>
      <c r="AO152" s="3">
        <v>825</v>
      </c>
      <c r="AP152" s="3" t="s">
        <v>104</v>
      </c>
      <c r="AQ152" s="3" t="s">
        <v>104</v>
      </c>
      <c r="AR152" s="3">
        <v>725</v>
      </c>
      <c r="AS152" s="3">
        <v>675</v>
      </c>
      <c r="AT152" s="3">
        <v>575</v>
      </c>
      <c r="AU152" s="3" t="s">
        <v>104</v>
      </c>
      <c r="AV152" s="3">
        <v>625</v>
      </c>
      <c r="AW152" s="3">
        <v>625</v>
      </c>
      <c r="AX152" s="3">
        <v>875</v>
      </c>
    </row>
    <row r="153" spans="1:50" ht="15" customHeight="1" x14ac:dyDescent="0.3">
      <c r="A153" s="3" t="s">
        <v>36</v>
      </c>
      <c r="B153" s="3" t="s">
        <v>325</v>
      </c>
      <c r="D153" s="3" t="s">
        <v>104</v>
      </c>
      <c r="E153" s="3">
        <v>125</v>
      </c>
      <c r="F153" s="3">
        <v>175</v>
      </c>
      <c r="G153" s="3" t="s">
        <v>104</v>
      </c>
      <c r="H153" s="3" t="s">
        <v>104</v>
      </c>
      <c r="I153" s="3" t="s">
        <v>104</v>
      </c>
      <c r="J153" s="3">
        <v>175</v>
      </c>
      <c r="K153" s="3">
        <v>125</v>
      </c>
      <c r="L153" s="3">
        <v>575</v>
      </c>
      <c r="M153" s="3">
        <v>625</v>
      </c>
      <c r="N153" s="3">
        <v>725</v>
      </c>
      <c r="O153" s="3">
        <v>675</v>
      </c>
      <c r="P153" s="3">
        <v>725</v>
      </c>
      <c r="Q153" s="3">
        <v>675</v>
      </c>
      <c r="R153" s="3">
        <v>200</v>
      </c>
      <c r="S153" s="3" t="s">
        <v>104</v>
      </c>
      <c r="T153" s="3" t="s">
        <v>104</v>
      </c>
      <c r="U153" s="3">
        <v>400</v>
      </c>
      <c r="V153" s="3">
        <v>550</v>
      </c>
      <c r="W153" s="3">
        <v>500</v>
      </c>
      <c r="X153" s="3">
        <v>550</v>
      </c>
      <c r="Y153" s="3">
        <v>500</v>
      </c>
      <c r="Z153" s="3">
        <v>400</v>
      </c>
      <c r="AA153" s="3">
        <v>400</v>
      </c>
      <c r="AB153" s="3">
        <v>625</v>
      </c>
      <c r="AC153" s="3" t="s">
        <v>104</v>
      </c>
      <c r="AD153" s="3">
        <v>175</v>
      </c>
      <c r="AE153" s="3">
        <v>675</v>
      </c>
      <c r="AF153" s="3">
        <v>725</v>
      </c>
      <c r="AG153" s="3">
        <v>675</v>
      </c>
      <c r="AH153" s="3" t="s">
        <v>104</v>
      </c>
      <c r="AI153" s="3">
        <v>625</v>
      </c>
      <c r="AJ153" s="3">
        <v>775</v>
      </c>
      <c r="AK153" s="3">
        <v>725</v>
      </c>
      <c r="AL153" s="3">
        <v>825</v>
      </c>
      <c r="AM153" s="3">
        <v>825</v>
      </c>
      <c r="AN153" s="3" t="s">
        <v>104</v>
      </c>
      <c r="AO153" s="3">
        <v>825</v>
      </c>
      <c r="AP153" s="3" t="s">
        <v>104</v>
      </c>
      <c r="AQ153" s="3" t="s">
        <v>104</v>
      </c>
      <c r="AR153" s="3">
        <v>725</v>
      </c>
      <c r="AS153" s="3">
        <v>675</v>
      </c>
      <c r="AT153" s="3">
        <v>575</v>
      </c>
      <c r="AU153" s="3" t="s">
        <v>104</v>
      </c>
      <c r="AV153" s="3">
        <v>625</v>
      </c>
      <c r="AW153" s="3">
        <v>625</v>
      </c>
      <c r="AX153" s="3">
        <v>875</v>
      </c>
    </row>
    <row r="154" spans="1:50" ht="15" customHeight="1" x14ac:dyDescent="0.3">
      <c r="A154" s="3" t="s">
        <v>36</v>
      </c>
      <c r="B154" s="3" t="s">
        <v>326</v>
      </c>
      <c r="D154" s="3" t="s">
        <v>104</v>
      </c>
      <c r="E154" s="3">
        <v>125</v>
      </c>
      <c r="F154" s="3">
        <v>175</v>
      </c>
      <c r="G154" s="3" t="s">
        <v>104</v>
      </c>
      <c r="H154" s="3" t="s">
        <v>104</v>
      </c>
      <c r="I154" s="3" t="s">
        <v>104</v>
      </c>
      <c r="J154" s="3">
        <v>175</v>
      </c>
      <c r="K154" s="3">
        <v>125</v>
      </c>
      <c r="L154" s="3">
        <v>575</v>
      </c>
      <c r="M154" s="3">
        <v>625</v>
      </c>
      <c r="N154" s="3">
        <v>725</v>
      </c>
      <c r="O154" s="3">
        <v>675</v>
      </c>
      <c r="P154" s="3">
        <v>725</v>
      </c>
      <c r="Q154" s="3">
        <v>675</v>
      </c>
      <c r="R154" s="3">
        <v>200</v>
      </c>
      <c r="S154" s="3" t="s">
        <v>104</v>
      </c>
      <c r="T154" s="3" t="s">
        <v>104</v>
      </c>
      <c r="U154" s="3">
        <v>400</v>
      </c>
      <c r="V154" s="3">
        <v>550</v>
      </c>
      <c r="W154" s="3">
        <v>500</v>
      </c>
      <c r="X154" s="3">
        <v>550</v>
      </c>
      <c r="Y154" s="3">
        <v>500</v>
      </c>
      <c r="Z154" s="3">
        <v>400</v>
      </c>
      <c r="AA154" s="3">
        <v>400</v>
      </c>
      <c r="AB154" s="3">
        <v>625</v>
      </c>
      <c r="AC154" s="3" t="s">
        <v>104</v>
      </c>
      <c r="AD154" s="3">
        <v>175</v>
      </c>
      <c r="AE154" s="3">
        <v>675</v>
      </c>
      <c r="AF154" s="3">
        <v>725</v>
      </c>
      <c r="AG154" s="3">
        <v>675</v>
      </c>
      <c r="AH154" s="3" t="s">
        <v>104</v>
      </c>
      <c r="AI154" s="3">
        <v>625</v>
      </c>
      <c r="AJ154" s="3">
        <v>775</v>
      </c>
      <c r="AK154" s="3">
        <v>725</v>
      </c>
      <c r="AL154" s="3">
        <v>825</v>
      </c>
      <c r="AM154" s="3">
        <v>825</v>
      </c>
      <c r="AN154" s="3" t="s">
        <v>104</v>
      </c>
      <c r="AO154" s="3">
        <v>825</v>
      </c>
      <c r="AP154" s="3" t="s">
        <v>104</v>
      </c>
      <c r="AQ154" s="3" t="s">
        <v>104</v>
      </c>
      <c r="AR154" s="3">
        <v>725</v>
      </c>
      <c r="AS154" s="3">
        <v>675</v>
      </c>
      <c r="AT154" s="3">
        <v>575</v>
      </c>
      <c r="AU154" s="3" t="s">
        <v>104</v>
      </c>
      <c r="AV154" s="3">
        <v>625</v>
      </c>
      <c r="AW154" s="3">
        <v>625</v>
      </c>
      <c r="AX154" s="3">
        <v>875</v>
      </c>
    </row>
    <row r="155" spans="1:50" ht="15" customHeight="1" x14ac:dyDescent="0.3">
      <c r="A155" s="3" t="s">
        <v>36</v>
      </c>
      <c r="B155" s="3" t="s">
        <v>327</v>
      </c>
      <c r="D155" s="3" t="s">
        <v>104</v>
      </c>
      <c r="E155" s="3">
        <v>125</v>
      </c>
      <c r="F155" s="3">
        <v>175</v>
      </c>
      <c r="G155" s="3" t="s">
        <v>104</v>
      </c>
      <c r="H155" s="3" t="s">
        <v>104</v>
      </c>
      <c r="I155" s="3" t="s">
        <v>104</v>
      </c>
      <c r="J155" s="3">
        <v>175</v>
      </c>
      <c r="K155" s="3">
        <v>125</v>
      </c>
      <c r="L155" s="3">
        <v>575</v>
      </c>
      <c r="M155" s="3">
        <v>625</v>
      </c>
      <c r="N155" s="3">
        <v>725</v>
      </c>
      <c r="O155" s="3">
        <v>675</v>
      </c>
      <c r="P155" s="3">
        <v>725</v>
      </c>
      <c r="Q155" s="3">
        <v>675</v>
      </c>
      <c r="R155" s="3">
        <v>200</v>
      </c>
      <c r="S155" s="3" t="s">
        <v>104</v>
      </c>
      <c r="T155" s="3" t="s">
        <v>104</v>
      </c>
      <c r="U155" s="3">
        <v>400</v>
      </c>
      <c r="V155" s="3">
        <v>550</v>
      </c>
      <c r="W155" s="3">
        <v>500</v>
      </c>
      <c r="X155" s="3">
        <v>550</v>
      </c>
      <c r="Y155" s="3">
        <v>500</v>
      </c>
      <c r="Z155" s="3">
        <v>400</v>
      </c>
      <c r="AA155" s="3">
        <v>400</v>
      </c>
      <c r="AB155" s="3">
        <v>625</v>
      </c>
      <c r="AC155" s="3" t="s">
        <v>104</v>
      </c>
      <c r="AD155" s="3">
        <v>175</v>
      </c>
      <c r="AE155" s="3">
        <v>675</v>
      </c>
      <c r="AF155" s="3">
        <v>725</v>
      </c>
      <c r="AG155" s="3">
        <v>675</v>
      </c>
      <c r="AH155" s="3" t="s">
        <v>104</v>
      </c>
      <c r="AI155" s="3">
        <v>625</v>
      </c>
      <c r="AJ155" s="3">
        <v>775</v>
      </c>
      <c r="AK155" s="3">
        <v>725</v>
      </c>
      <c r="AL155" s="3">
        <v>825</v>
      </c>
      <c r="AM155" s="3">
        <v>825</v>
      </c>
      <c r="AN155" s="3" t="s">
        <v>104</v>
      </c>
      <c r="AO155" s="3">
        <v>825</v>
      </c>
      <c r="AP155" s="3" t="s">
        <v>104</v>
      </c>
      <c r="AQ155" s="3" t="s">
        <v>104</v>
      </c>
      <c r="AR155" s="3">
        <v>725</v>
      </c>
      <c r="AS155" s="3">
        <v>675</v>
      </c>
      <c r="AT155" s="3">
        <v>575</v>
      </c>
      <c r="AU155" s="3" t="s">
        <v>104</v>
      </c>
      <c r="AV155" s="3">
        <v>625</v>
      </c>
      <c r="AW155" s="3">
        <v>625</v>
      </c>
      <c r="AX155" s="3">
        <v>875</v>
      </c>
    </row>
    <row r="156" spans="1:50" ht="15" customHeight="1" x14ac:dyDescent="0.3">
      <c r="A156" s="3" t="s">
        <v>36</v>
      </c>
      <c r="B156" s="3" t="s">
        <v>328</v>
      </c>
      <c r="D156" s="3" t="s">
        <v>104</v>
      </c>
      <c r="E156" s="3">
        <v>125</v>
      </c>
      <c r="F156" s="3">
        <v>175</v>
      </c>
      <c r="G156" s="3" t="s">
        <v>104</v>
      </c>
      <c r="H156" s="3" t="s">
        <v>104</v>
      </c>
      <c r="I156" s="3" t="s">
        <v>104</v>
      </c>
      <c r="J156" s="3">
        <v>175</v>
      </c>
      <c r="K156" s="3">
        <v>125</v>
      </c>
      <c r="L156" s="3">
        <v>625</v>
      </c>
      <c r="M156" s="3">
        <v>675</v>
      </c>
      <c r="N156" s="3">
        <v>775</v>
      </c>
      <c r="O156" s="3">
        <v>725</v>
      </c>
      <c r="P156" s="3">
        <v>775</v>
      </c>
      <c r="Q156" s="3">
        <v>725</v>
      </c>
      <c r="R156" s="3">
        <v>200</v>
      </c>
      <c r="S156" s="3" t="s">
        <v>104</v>
      </c>
      <c r="T156" s="3" t="s">
        <v>104</v>
      </c>
      <c r="U156" s="3">
        <v>500</v>
      </c>
      <c r="V156" s="3">
        <v>650</v>
      </c>
      <c r="W156" s="3">
        <v>600</v>
      </c>
      <c r="X156" s="3">
        <v>650</v>
      </c>
      <c r="Y156" s="3">
        <v>600</v>
      </c>
      <c r="Z156" s="3">
        <v>500</v>
      </c>
      <c r="AA156" s="3">
        <v>500</v>
      </c>
      <c r="AB156" s="3">
        <v>675</v>
      </c>
      <c r="AC156" s="3" t="s">
        <v>104</v>
      </c>
      <c r="AD156" s="3">
        <v>175</v>
      </c>
      <c r="AE156" s="3">
        <v>725</v>
      </c>
      <c r="AF156" s="3">
        <v>775</v>
      </c>
      <c r="AG156" s="3">
        <v>725</v>
      </c>
      <c r="AH156" s="3" t="s">
        <v>104</v>
      </c>
      <c r="AI156" s="3">
        <v>675</v>
      </c>
      <c r="AJ156" s="3">
        <v>825</v>
      </c>
      <c r="AK156" s="3">
        <v>775</v>
      </c>
      <c r="AL156" s="3">
        <v>875</v>
      </c>
      <c r="AM156" s="3">
        <v>875</v>
      </c>
      <c r="AN156" s="3" t="s">
        <v>104</v>
      </c>
      <c r="AO156" s="3">
        <v>875</v>
      </c>
      <c r="AP156" s="3" t="s">
        <v>104</v>
      </c>
      <c r="AQ156" s="3" t="s">
        <v>104</v>
      </c>
      <c r="AR156" s="3">
        <v>775</v>
      </c>
      <c r="AS156" s="3">
        <v>725</v>
      </c>
      <c r="AT156" s="3">
        <v>625</v>
      </c>
      <c r="AU156" s="3" t="s">
        <v>104</v>
      </c>
      <c r="AV156" s="3">
        <v>675</v>
      </c>
      <c r="AW156" s="3">
        <v>675</v>
      </c>
      <c r="AX156" s="3">
        <v>925</v>
      </c>
    </row>
    <row r="157" spans="1:50" ht="15" customHeight="1" x14ac:dyDescent="0.3">
      <c r="A157" s="3" t="s">
        <v>36</v>
      </c>
      <c r="B157" s="3" t="s">
        <v>329</v>
      </c>
      <c r="D157" s="3" t="s">
        <v>104</v>
      </c>
      <c r="E157" s="3">
        <v>125</v>
      </c>
      <c r="F157" s="3">
        <v>175</v>
      </c>
      <c r="G157" s="3" t="s">
        <v>104</v>
      </c>
      <c r="H157" s="3" t="s">
        <v>104</v>
      </c>
      <c r="I157" s="3" t="s">
        <v>104</v>
      </c>
      <c r="J157" s="3">
        <v>175</v>
      </c>
      <c r="K157" s="3">
        <v>125</v>
      </c>
      <c r="L157" s="3">
        <v>625</v>
      </c>
      <c r="M157" s="3">
        <v>675</v>
      </c>
      <c r="N157" s="3">
        <v>775</v>
      </c>
      <c r="O157" s="3">
        <v>725</v>
      </c>
      <c r="P157" s="3">
        <v>775</v>
      </c>
      <c r="Q157" s="3">
        <v>725</v>
      </c>
      <c r="R157" s="3">
        <v>200</v>
      </c>
      <c r="S157" s="3" t="s">
        <v>104</v>
      </c>
      <c r="T157" s="3" t="s">
        <v>104</v>
      </c>
      <c r="U157" s="3">
        <v>500</v>
      </c>
      <c r="V157" s="3">
        <v>650</v>
      </c>
      <c r="W157" s="3">
        <v>600</v>
      </c>
      <c r="X157" s="3">
        <v>650</v>
      </c>
      <c r="Y157" s="3">
        <v>600</v>
      </c>
      <c r="Z157" s="3">
        <v>500</v>
      </c>
      <c r="AA157" s="3">
        <v>500</v>
      </c>
      <c r="AB157" s="3">
        <v>675</v>
      </c>
      <c r="AC157" s="3" t="s">
        <v>104</v>
      </c>
      <c r="AD157" s="3">
        <v>175</v>
      </c>
      <c r="AE157" s="3">
        <v>725</v>
      </c>
      <c r="AF157" s="3">
        <v>775</v>
      </c>
      <c r="AG157" s="3">
        <v>725</v>
      </c>
      <c r="AH157" s="3" t="s">
        <v>104</v>
      </c>
      <c r="AI157" s="3">
        <v>675</v>
      </c>
      <c r="AJ157" s="3">
        <v>825</v>
      </c>
      <c r="AK157" s="3">
        <v>775</v>
      </c>
      <c r="AL157" s="3">
        <v>875</v>
      </c>
      <c r="AM157" s="3">
        <v>875</v>
      </c>
      <c r="AN157" s="3" t="s">
        <v>104</v>
      </c>
      <c r="AO157" s="3">
        <v>875</v>
      </c>
      <c r="AP157" s="3" t="s">
        <v>104</v>
      </c>
      <c r="AQ157" s="3" t="s">
        <v>104</v>
      </c>
      <c r="AR157" s="3">
        <v>775</v>
      </c>
      <c r="AS157" s="3">
        <v>725</v>
      </c>
      <c r="AT157" s="3">
        <v>625</v>
      </c>
      <c r="AU157" s="3" t="s">
        <v>104</v>
      </c>
      <c r="AV157" s="3">
        <v>675</v>
      </c>
      <c r="AW157" s="3">
        <v>675</v>
      </c>
      <c r="AX157" s="3">
        <v>925</v>
      </c>
    </row>
    <row r="158" spans="1:50" ht="15" customHeight="1" x14ac:dyDescent="0.3">
      <c r="A158" s="3" t="s">
        <v>36</v>
      </c>
      <c r="B158" s="3" t="s">
        <v>330</v>
      </c>
      <c r="D158" s="3" t="s">
        <v>104</v>
      </c>
      <c r="E158" s="3">
        <v>125</v>
      </c>
      <c r="F158" s="3">
        <v>175</v>
      </c>
      <c r="G158" s="3" t="s">
        <v>104</v>
      </c>
      <c r="H158" s="3" t="s">
        <v>104</v>
      </c>
      <c r="I158" s="3" t="s">
        <v>104</v>
      </c>
      <c r="J158" s="3">
        <v>175</v>
      </c>
      <c r="K158" s="3">
        <v>125</v>
      </c>
      <c r="L158" s="3">
        <v>625</v>
      </c>
      <c r="M158" s="3">
        <v>675</v>
      </c>
      <c r="N158" s="3">
        <v>775</v>
      </c>
      <c r="O158" s="3">
        <v>725</v>
      </c>
      <c r="P158" s="3">
        <v>775</v>
      </c>
      <c r="Q158" s="3">
        <v>725</v>
      </c>
      <c r="R158" s="3">
        <v>200</v>
      </c>
      <c r="S158" s="3" t="s">
        <v>104</v>
      </c>
      <c r="T158" s="3" t="s">
        <v>104</v>
      </c>
      <c r="U158" s="3">
        <v>500</v>
      </c>
      <c r="V158" s="3">
        <v>650</v>
      </c>
      <c r="W158" s="3">
        <v>600</v>
      </c>
      <c r="X158" s="3">
        <v>650</v>
      </c>
      <c r="Y158" s="3">
        <v>600</v>
      </c>
      <c r="Z158" s="3">
        <v>500</v>
      </c>
      <c r="AA158" s="3">
        <v>500</v>
      </c>
      <c r="AB158" s="3">
        <v>675</v>
      </c>
      <c r="AC158" s="3" t="s">
        <v>104</v>
      </c>
      <c r="AD158" s="3">
        <v>175</v>
      </c>
      <c r="AE158" s="3">
        <v>725</v>
      </c>
      <c r="AF158" s="3">
        <v>775</v>
      </c>
      <c r="AG158" s="3">
        <v>725</v>
      </c>
      <c r="AH158" s="3" t="s">
        <v>104</v>
      </c>
      <c r="AI158" s="3">
        <v>675</v>
      </c>
      <c r="AJ158" s="3">
        <v>825</v>
      </c>
      <c r="AK158" s="3">
        <v>775</v>
      </c>
      <c r="AL158" s="3">
        <v>875</v>
      </c>
      <c r="AM158" s="3">
        <v>875</v>
      </c>
      <c r="AN158" s="3" t="s">
        <v>104</v>
      </c>
      <c r="AO158" s="3">
        <v>875</v>
      </c>
      <c r="AP158" s="3" t="s">
        <v>104</v>
      </c>
      <c r="AQ158" s="3" t="s">
        <v>104</v>
      </c>
      <c r="AR158" s="3">
        <v>775</v>
      </c>
      <c r="AS158" s="3">
        <v>725</v>
      </c>
      <c r="AT158" s="3">
        <v>625</v>
      </c>
      <c r="AU158" s="3" t="s">
        <v>104</v>
      </c>
      <c r="AV158" s="3">
        <v>675</v>
      </c>
      <c r="AW158" s="3">
        <v>675</v>
      </c>
      <c r="AX158" s="3">
        <v>925</v>
      </c>
    </row>
    <row r="159" spans="1:50" ht="15" customHeight="1" x14ac:dyDescent="0.3">
      <c r="A159" s="3" t="s">
        <v>36</v>
      </c>
      <c r="B159" s="3" t="s">
        <v>227</v>
      </c>
      <c r="D159" s="3" t="s">
        <v>104</v>
      </c>
      <c r="E159" s="3">
        <v>125</v>
      </c>
      <c r="F159" s="3">
        <v>175</v>
      </c>
      <c r="G159" s="3" t="s">
        <v>104</v>
      </c>
      <c r="H159" s="3" t="s">
        <v>104</v>
      </c>
      <c r="I159" s="3" t="s">
        <v>104</v>
      </c>
      <c r="J159" s="3">
        <v>175</v>
      </c>
      <c r="K159" s="3">
        <v>125</v>
      </c>
      <c r="L159" s="3">
        <v>625</v>
      </c>
      <c r="M159" s="3">
        <v>675</v>
      </c>
      <c r="N159" s="3">
        <v>775</v>
      </c>
      <c r="O159" s="3">
        <v>725</v>
      </c>
      <c r="P159" s="3">
        <v>775</v>
      </c>
      <c r="Q159" s="3">
        <v>725</v>
      </c>
      <c r="R159" s="3">
        <v>200</v>
      </c>
      <c r="S159" s="3" t="s">
        <v>104</v>
      </c>
      <c r="T159" s="3" t="s">
        <v>104</v>
      </c>
      <c r="U159" s="3">
        <v>500</v>
      </c>
      <c r="V159" s="3">
        <v>650</v>
      </c>
      <c r="W159" s="3">
        <v>600</v>
      </c>
      <c r="X159" s="3">
        <v>650</v>
      </c>
      <c r="Y159" s="3">
        <v>600</v>
      </c>
      <c r="Z159" s="3">
        <v>500</v>
      </c>
      <c r="AA159" s="3">
        <v>500</v>
      </c>
      <c r="AB159" s="3">
        <v>675</v>
      </c>
      <c r="AC159" s="3" t="s">
        <v>104</v>
      </c>
      <c r="AD159" s="3">
        <v>175</v>
      </c>
      <c r="AE159" s="3">
        <v>725</v>
      </c>
      <c r="AF159" s="3">
        <v>775</v>
      </c>
      <c r="AG159" s="3">
        <v>725</v>
      </c>
      <c r="AH159" s="3" t="s">
        <v>104</v>
      </c>
      <c r="AI159" s="3">
        <v>675</v>
      </c>
      <c r="AJ159" s="3">
        <v>825</v>
      </c>
      <c r="AK159" s="3">
        <v>775</v>
      </c>
      <c r="AL159" s="3">
        <v>875</v>
      </c>
      <c r="AM159" s="3">
        <v>875</v>
      </c>
      <c r="AN159" s="3" t="s">
        <v>104</v>
      </c>
      <c r="AO159" s="3">
        <v>875</v>
      </c>
      <c r="AP159" s="3" t="s">
        <v>104</v>
      </c>
      <c r="AQ159" s="3" t="s">
        <v>104</v>
      </c>
      <c r="AR159" s="3">
        <v>775</v>
      </c>
      <c r="AS159" s="3">
        <v>725</v>
      </c>
      <c r="AT159" s="3">
        <v>625</v>
      </c>
      <c r="AU159" s="3" t="s">
        <v>104</v>
      </c>
      <c r="AV159" s="3">
        <v>675</v>
      </c>
      <c r="AW159" s="3">
        <v>675</v>
      </c>
      <c r="AX159" s="3">
        <v>925</v>
      </c>
    </row>
    <row r="160" spans="1:50" ht="15" customHeight="1" x14ac:dyDescent="0.3">
      <c r="A160" s="3" t="s">
        <v>36</v>
      </c>
      <c r="B160" s="3" t="s">
        <v>331</v>
      </c>
      <c r="D160" s="3" t="s">
        <v>104</v>
      </c>
      <c r="E160" s="3">
        <v>125</v>
      </c>
      <c r="F160" s="3">
        <v>175</v>
      </c>
      <c r="G160" s="3" t="s">
        <v>104</v>
      </c>
      <c r="H160" s="3" t="s">
        <v>104</v>
      </c>
      <c r="I160" s="3" t="s">
        <v>104</v>
      </c>
      <c r="J160" s="3">
        <v>175</v>
      </c>
      <c r="K160" s="3">
        <v>125</v>
      </c>
      <c r="L160" s="3">
        <v>625</v>
      </c>
      <c r="M160" s="3">
        <v>675</v>
      </c>
      <c r="N160" s="3">
        <v>775</v>
      </c>
      <c r="O160" s="3">
        <v>725</v>
      </c>
      <c r="P160" s="3">
        <v>775</v>
      </c>
      <c r="Q160" s="3">
        <v>725</v>
      </c>
      <c r="R160" s="3">
        <v>200</v>
      </c>
      <c r="S160" s="3" t="s">
        <v>104</v>
      </c>
      <c r="T160" s="3" t="s">
        <v>104</v>
      </c>
      <c r="U160" s="3">
        <v>500</v>
      </c>
      <c r="V160" s="3">
        <v>650</v>
      </c>
      <c r="W160" s="3">
        <v>600</v>
      </c>
      <c r="X160" s="3">
        <v>650</v>
      </c>
      <c r="Y160" s="3">
        <v>600</v>
      </c>
      <c r="Z160" s="3">
        <v>500</v>
      </c>
      <c r="AA160" s="3">
        <v>500</v>
      </c>
      <c r="AB160" s="3">
        <v>675</v>
      </c>
      <c r="AC160" s="3" t="s">
        <v>104</v>
      </c>
      <c r="AD160" s="3">
        <v>175</v>
      </c>
      <c r="AE160" s="3">
        <v>725</v>
      </c>
      <c r="AF160" s="3">
        <v>775</v>
      </c>
      <c r="AG160" s="3">
        <v>725</v>
      </c>
      <c r="AH160" s="3" t="s">
        <v>104</v>
      </c>
      <c r="AI160" s="3">
        <v>675</v>
      </c>
      <c r="AJ160" s="3">
        <v>825</v>
      </c>
      <c r="AK160" s="3">
        <v>775</v>
      </c>
      <c r="AL160" s="3">
        <v>875</v>
      </c>
      <c r="AM160" s="3">
        <v>875</v>
      </c>
      <c r="AN160" s="3" t="s">
        <v>104</v>
      </c>
      <c r="AO160" s="3">
        <v>875</v>
      </c>
      <c r="AP160" s="3" t="s">
        <v>104</v>
      </c>
      <c r="AQ160" s="3" t="s">
        <v>104</v>
      </c>
      <c r="AR160" s="3">
        <v>775</v>
      </c>
      <c r="AS160" s="3">
        <v>725</v>
      </c>
      <c r="AT160" s="3">
        <v>625</v>
      </c>
      <c r="AU160" s="3" t="s">
        <v>104</v>
      </c>
      <c r="AV160" s="3">
        <v>675</v>
      </c>
      <c r="AW160" s="3">
        <v>675</v>
      </c>
      <c r="AX160" s="3">
        <v>925</v>
      </c>
    </row>
    <row r="161" spans="1:50" ht="15" customHeight="1" x14ac:dyDescent="0.3">
      <c r="A161" s="3" t="s">
        <v>36</v>
      </c>
      <c r="B161" s="3" t="s">
        <v>332</v>
      </c>
      <c r="D161" s="3" t="s">
        <v>104</v>
      </c>
      <c r="E161" s="3">
        <v>125</v>
      </c>
      <c r="F161" s="3">
        <v>175</v>
      </c>
      <c r="G161" s="3" t="s">
        <v>104</v>
      </c>
      <c r="H161" s="3" t="s">
        <v>104</v>
      </c>
      <c r="I161" s="3" t="s">
        <v>104</v>
      </c>
      <c r="J161" s="3">
        <v>175</v>
      </c>
      <c r="K161" s="3">
        <v>125</v>
      </c>
      <c r="L161" s="3">
        <v>625</v>
      </c>
      <c r="M161" s="3">
        <v>675</v>
      </c>
      <c r="N161" s="3">
        <v>775</v>
      </c>
      <c r="O161" s="3">
        <v>725</v>
      </c>
      <c r="P161" s="3">
        <v>775</v>
      </c>
      <c r="Q161" s="3">
        <v>725</v>
      </c>
      <c r="R161" s="3">
        <v>200</v>
      </c>
      <c r="S161" s="3" t="s">
        <v>104</v>
      </c>
      <c r="T161" s="3" t="s">
        <v>104</v>
      </c>
      <c r="U161" s="3">
        <v>500</v>
      </c>
      <c r="V161" s="3">
        <v>650</v>
      </c>
      <c r="W161" s="3">
        <v>600</v>
      </c>
      <c r="X161" s="3">
        <v>650</v>
      </c>
      <c r="Y161" s="3">
        <v>600</v>
      </c>
      <c r="Z161" s="3">
        <v>500</v>
      </c>
      <c r="AA161" s="3">
        <v>500</v>
      </c>
      <c r="AB161" s="3">
        <v>675</v>
      </c>
      <c r="AC161" s="3" t="s">
        <v>104</v>
      </c>
      <c r="AD161" s="3">
        <v>175</v>
      </c>
      <c r="AE161" s="3">
        <v>725</v>
      </c>
      <c r="AF161" s="3">
        <v>775</v>
      </c>
      <c r="AG161" s="3">
        <v>725</v>
      </c>
      <c r="AH161" s="3" t="s">
        <v>104</v>
      </c>
      <c r="AI161" s="3">
        <v>675</v>
      </c>
      <c r="AJ161" s="3">
        <v>825</v>
      </c>
      <c r="AK161" s="3">
        <v>775</v>
      </c>
      <c r="AL161" s="3">
        <v>875</v>
      </c>
      <c r="AM161" s="3">
        <v>875</v>
      </c>
      <c r="AN161" s="3" t="s">
        <v>104</v>
      </c>
      <c r="AO161" s="3">
        <v>875</v>
      </c>
      <c r="AP161" s="3" t="s">
        <v>104</v>
      </c>
      <c r="AQ161" s="3" t="s">
        <v>104</v>
      </c>
      <c r="AR161" s="3">
        <v>775</v>
      </c>
      <c r="AS161" s="3">
        <v>725</v>
      </c>
      <c r="AT161" s="3">
        <v>625</v>
      </c>
      <c r="AU161" s="3" t="s">
        <v>104</v>
      </c>
      <c r="AV161" s="3">
        <v>675</v>
      </c>
      <c r="AW161" s="3">
        <v>675</v>
      </c>
      <c r="AX161" s="3">
        <v>925</v>
      </c>
    </row>
    <row r="162" spans="1:50" ht="15" customHeight="1" x14ac:dyDescent="0.3">
      <c r="A162" s="3" t="s">
        <v>36</v>
      </c>
      <c r="B162" s="3" t="s">
        <v>233</v>
      </c>
      <c r="D162" s="3" t="s">
        <v>104</v>
      </c>
      <c r="E162" s="3">
        <v>125</v>
      </c>
      <c r="F162" s="3">
        <v>175</v>
      </c>
      <c r="G162" s="3" t="s">
        <v>104</v>
      </c>
      <c r="H162" s="3" t="s">
        <v>104</v>
      </c>
      <c r="I162" s="3" t="s">
        <v>104</v>
      </c>
      <c r="J162" s="3">
        <v>175</v>
      </c>
      <c r="K162" s="3">
        <v>125</v>
      </c>
      <c r="L162" s="3">
        <v>625</v>
      </c>
      <c r="M162" s="3">
        <v>675</v>
      </c>
      <c r="N162" s="3">
        <v>775</v>
      </c>
      <c r="O162" s="3">
        <v>725</v>
      </c>
      <c r="P162" s="3">
        <v>775</v>
      </c>
      <c r="Q162" s="3">
        <v>725</v>
      </c>
      <c r="R162" s="3">
        <v>200</v>
      </c>
      <c r="S162" s="3" t="s">
        <v>104</v>
      </c>
      <c r="T162" s="3" t="s">
        <v>104</v>
      </c>
      <c r="U162" s="3">
        <v>500</v>
      </c>
      <c r="V162" s="3">
        <v>650</v>
      </c>
      <c r="W162" s="3">
        <v>600</v>
      </c>
      <c r="X162" s="3">
        <v>650</v>
      </c>
      <c r="Y162" s="3">
        <v>600</v>
      </c>
      <c r="Z162" s="3">
        <v>500</v>
      </c>
      <c r="AA162" s="3">
        <v>500</v>
      </c>
      <c r="AB162" s="3">
        <v>675</v>
      </c>
      <c r="AC162" s="3" t="s">
        <v>104</v>
      </c>
      <c r="AD162" s="3">
        <v>175</v>
      </c>
      <c r="AE162" s="3">
        <v>725</v>
      </c>
      <c r="AF162" s="3">
        <v>775</v>
      </c>
      <c r="AG162" s="3">
        <v>725</v>
      </c>
      <c r="AH162" s="3" t="s">
        <v>104</v>
      </c>
      <c r="AI162" s="3">
        <v>675</v>
      </c>
      <c r="AJ162" s="3">
        <v>825</v>
      </c>
      <c r="AK162" s="3">
        <v>775</v>
      </c>
      <c r="AL162" s="3">
        <v>875</v>
      </c>
      <c r="AM162" s="3">
        <v>875</v>
      </c>
      <c r="AN162" s="3" t="s">
        <v>104</v>
      </c>
      <c r="AO162" s="3">
        <v>875</v>
      </c>
      <c r="AP162" s="3" t="s">
        <v>104</v>
      </c>
      <c r="AQ162" s="3" t="s">
        <v>104</v>
      </c>
      <c r="AR162" s="3">
        <v>775</v>
      </c>
      <c r="AS162" s="3">
        <v>725</v>
      </c>
      <c r="AT162" s="3">
        <v>625</v>
      </c>
      <c r="AU162" s="3" t="s">
        <v>104</v>
      </c>
      <c r="AV162" s="3">
        <v>675</v>
      </c>
      <c r="AW162" s="3">
        <v>675</v>
      </c>
      <c r="AX162" s="3">
        <v>925</v>
      </c>
    </row>
    <row r="163" spans="1:50" ht="15" customHeight="1" x14ac:dyDescent="0.3">
      <c r="A163" s="3" t="s">
        <v>36</v>
      </c>
      <c r="B163" s="3" t="s">
        <v>333</v>
      </c>
      <c r="D163" s="3" t="s">
        <v>104</v>
      </c>
      <c r="E163" s="3">
        <v>125</v>
      </c>
      <c r="F163" s="3">
        <v>175</v>
      </c>
      <c r="G163" s="3" t="s">
        <v>104</v>
      </c>
      <c r="H163" s="3" t="s">
        <v>104</v>
      </c>
      <c r="I163" s="3" t="s">
        <v>104</v>
      </c>
      <c r="J163" s="3">
        <v>175</v>
      </c>
      <c r="K163" s="3">
        <v>125</v>
      </c>
      <c r="L163" s="3">
        <v>625</v>
      </c>
      <c r="M163" s="3">
        <v>675</v>
      </c>
      <c r="N163" s="3">
        <v>775</v>
      </c>
      <c r="O163" s="3">
        <v>725</v>
      </c>
      <c r="P163" s="3">
        <v>775</v>
      </c>
      <c r="Q163" s="3">
        <v>725</v>
      </c>
      <c r="R163" s="3">
        <v>200</v>
      </c>
      <c r="S163" s="3" t="s">
        <v>104</v>
      </c>
      <c r="T163" s="3" t="s">
        <v>104</v>
      </c>
      <c r="U163" s="3">
        <v>500</v>
      </c>
      <c r="V163" s="3">
        <v>650</v>
      </c>
      <c r="W163" s="3">
        <v>600</v>
      </c>
      <c r="X163" s="3">
        <v>650</v>
      </c>
      <c r="Y163" s="3">
        <v>600</v>
      </c>
      <c r="Z163" s="3">
        <v>500</v>
      </c>
      <c r="AA163" s="3">
        <v>500</v>
      </c>
      <c r="AB163" s="3">
        <v>675</v>
      </c>
      <c r="AC163" s="3" t="s">
        <v>104</v>
      </c>
      <c r="AD163" s="3">
        <v>175</v>
      </c>
      <c r="AE163" s="3">
        <v>725</v>
      </c>
      <c r="AF163" s="3">
        <v>775</v>
      </c>
      <c r="AG163" s="3">
        <v>725</v>
      </c>
      <c r="AH163" s="3" t="s">
        <v>104</v>
      </c>
      <c r="AI163" s="3">
        <v>675</v>
      </c>
      <c r="AJ163" s="3">
        <v>825</v>
      </c>
      <c r="AK163" s="3">
        <v>775</v>
      </c>
      <c r="AL163" s="3">
        <v>875</v>
      </c>
      <c r="AM163" s="3">
        <v>875</v>
      </c>
      <c r="AN163" s="3" t="s">
        <v>104</v>
      </c>
      <c r="AO163" s="3">
        <v>875</v>
      </c>
      <c r="AP163" s="3" t="s">
        <v>104</v>
      </c>
      <c r="AQ163" s="3" t="s">
        <v>104</v>
      </c>
      <c r="AR163" s="3">
        <v>775</v>
      </c>
      <c r="AS163" s="3">
        <v>725</v>
      </c>
      <c r="AT163" s="3">
        <v>625</v>
      </c>
      <c r="AU163" s="3" t="s">
        <v>104</v>
      </c>
      <c r="AV163" s="3">
        <v>675</v>
      </c>
      <c r="AW163" s="3">
        <v>675</v>
      </c>
      <c r="AX163" s="3">
        <v>925</v>
      </c>
    </row>
    <row r="164" spans="1:50" ht="15" customHeight="1" x14ac:dyDescent="0.3">
      <c r="A164" s="3" t="s">
        <v>36</v>
      </c>
      <c r="B164" s="3" t="s">
        <v>334</v>
      </c>
      <c r="D164" s="3" t="s">
        <v>104</v>
      </c>
      <c r="E164" s="3">
        <v>125</v>
      </c>
      <c r="F164" s="3">
        <v>175</v>
      </c>
      <c r="G164" s="3" t="s">
        <v>104</v>
      </c>
      <c r="H164" s="3" t="s">
        <v>104</v>
      </c>
      <c r="I164" s="3" t="s">
        <v>104</v>
      </c>
      <c r="J164" s="3">
        <v>175</v>
      </c>
      <c r="K164" s="3">
        <v>125</v>
      </c>
      <c r="L164" s="3">
        <v>625</v>
      </c>
      <c r="M164" s="3">
        <v>675</v>
      </c>
      <c r="N164" s="3">
        <v>775</v>
      </c>
      <c r="O164" s="3">
        <v>725</v>
      </c>
      <c r="P164" s="3">
        <v>775</v>
      </c>
      <c r="Q164" s="3">
        <v>725</v>
      </c>
      <c r="R164" s="3">
        <v>200</v>
      </c>
      <c r="S164" s="3" t="s">
        <v>104</v>
      </c>
      <c r="T164" s="3" t="s">
        <v>104</v>
      </c>
      <c r="U164" s="3">
        <v>500</v>
      </c>
      <c r="V164" s="3">
        <v>650</v>
      </c>
      <c r="W164" s="3">
        <v>600</v>
      </c>
      <c r="X164" s="3">
        <v>650</v>
      </c>
      <c r="Y164" s="3">
        <v>600</v>
      </c>
      <c r="Z164" s="3">
        <v>500</v>
      </c>
      <c r="AA164" s="3">
        <v>500</v>
      </c>
      <c r="AB164" s="3">
        <v>675</v>
      </c>
      <c r="AC164" s="3" t="s">
        <v>104</v>
      </c>
      <c r="AD164" s="3">
        <v>175</v>
      </c>
      <c r="AE164" s="3">
        <v>725</v>
      </c>
      <c r="AF164" s="3">
        <v>775</v>
      </c>
      <c r="AG164" s="3">
        <v>725</v>
      </c>
      <c r="AH164" s="3" t="s">
        <v>104</v>
      </c>
      <c r="AI164" s="3">
        <v>675</v>
      </c>
      <c r="AJ164" s="3">
        <v>825</v>
      </c>
      <c r="AK164" s="3">
        <v>775</v>
      </c>
      <c r="AL164" s="3">
        <v>875</v>
      </c>
      <c r="AM164" s="3">
        <v>875</v>
      </c>
      <c r="AN164" s="3" t="s">
        <v>104</v>
      </c>
      <c r="AO164" s="3">
        <v>875</v>
      </c>
      <c r="AP164" s="3" t="s">
        <v>104</v>
      </c>
      <c r="AQ164" s="3" t="s">
        <v>104</v>
      </c>
      <c r="AR164" s="3">
        <v>775</v>
      </c>
      <c r="AS164" s="3">
        <v>725</v>
      </c>
      <c r="AT164" s="3">
        <v>625</v>
      </c>
      <c r="AU164" s="3" t="s">
        <v>104</v>
      </c>
      <c r="AV164" s="3">
        <v>675</v>
      </c>
      <c r="AW164" s="3">
        <v>675</v>
      </c>
      <c r="AX164" s="3">
        <v>925</v>
      </c>
    </row>
    <row r="165" spans="1:50" ht="15" customHeight="1" x14ac:dyDescent="0.3">
      <c r="A165" s="3" t="s">
        <v>36</v>
      </c>
      <c r="B165" s="3" t="s">
        <v>335</v>
      </c>
      <c r="D165" s="3" t="s">
        <v>104</v>
      </c>
      <c r="E165" s="3">
        <v>125</v>
      </c>
      <c r="F165" s="3">
        <v>175</v>
      </c>
      <c r="G165" s="3" t="s">
        <v>104</v>
      </c>
      <c r="H165" s="3" t="s">
        <v>104</v>
      </c>
      <c r="I165" s="3" t="s">
        <v>104</v>
      </c>
      <c r="J165" s="3">
        <v>175</v>
      </c>
      <c r="K165" s="3">
        <v>125</v>
      </c>
      <c r="L165" s="3">
        <v>625</v>
      </c>
      <c r="M165" s="3">
        <v>675</v>
      </c>
      <c r="N165" s="3">
        <v>775</v>
      </c>
      <c r="O165" s="3">
        <v>725</v>
      </c>
      <c r="P165" s="3">
        <v>775</v>
      </c>
      <c r="Q165" s="3">
        <v>725</v>
      </c>
      <c r="R165" s="3">
        <v>200</v>
      </c>
      <c r="S165" s="3" t="s">
        <v>104</v>
      </c>
      <c r="T165" s="3" t="s">
        <v>104</v>
      </c>
      <c r="U165" s="3">
        <v>500</v>
      </c>
      <c r="V165" s="3">
        <v>650</v>
      </c>
      <c r="W165" s="3">
        <v>600</v>
      </c>
      <c r="X165" s="3">
        <v>650</v>
      </c>
      <c r="Y165" s="3">
        <v>600</v>
      </c>
      <c r="Z165" s="3">
        <v>500</v>
      </c>
      <c r="AA165" s="3">
        <v>500</v>
      </c>
      <c r="AB165" s="3">
        <v>675</v>
      </c>
      <c r="AC165" s="3" t="s">
        <v>104</v>
      </c>
      <c r="AD165" s="3">
        <v>175</v>
      </c>
      <c r="AE165" s="3">
        <v>725</v>
      </c>
      <c r="AF165" s="3">
        <v>775</v>
      </c>
      <c r="AG165" s="3">
        <v>725</v>
      </c>
      <c r="AH165" s="3" t="s">
        <v>104</v>
      </c>
      <c r="AI165" s="3">
        <v>675</v>
      </c>
      <c r="AJ165" s="3">
        <v>825</v>
      </c>
      <c r="AK165" s="3">
        <v>775</v>
      </c>
      <c r="AL165" s="3">
        <v>875</v>
      </c>
      <c r="AM165" s="3">
        <v>875</v>
      </c>
      <c r="AN165" s="3" t="s">
        <v>104</v>
      </c>
      <c r="AO165" s="3">
        <v>875</v>
      </c>
      <c r="AP165" s="3" t="s">
        <v>104</v>
      </c>
      <c r="AQ165" s="3" t="s">
        <v>104</v>
      </c>
      <c r="AR165" s="3">
        <v>775</v>
      </c>
      <c r="AS165" s="3">
        <v>725</v>
      </c>
      <c r="AT165" s="3">
        <v>625</v>
      </c>
      <c r="AU165" s="3" t="s">
        <v>104</v>
      </c>
      <c r="AV165" s="3">
        <v>675</v>
      </c>
      <c r="AW165" s="3">
        <v>675</v>
      </c>
      <c r="AX165" s="3">
        <v>925</v>
      </c>
    </row>
    <row r="166" spans="1:50" ht="15" customHeight="1" x14ac:dyDescent="0.3">
      <c r="A166" s="3" t="s">
        <v>36</v>
      </c>
      <c r="B166" s="3" t="s">
        <v>336</v>
      </c>
      <c r="D166" s="3" t="s">
        <v>104</v>
      </c>
      <c r="E166" s="3">
        <v>125</v>
      </c>
      <c r="F166" s="3">
        <v>175</v>
      </c>
      <c r="G166" s="3" t="s">
        <v>104</v>
      </c>
      <c r="H166" s="3" t="s">
        <v>104</v>
      </c>
      <c r="I166" s="3" t="s">
        <v>104</v>
      </c>
      <c r="J166" s="3">
        <v>175</v>
      </c>
      <c r="K166" s="3">
        <v>125</v>
      </c>
      <c r="L166" s="3">
        <v>625</v>
      </c>
      <c r="M166" s="3">
        <v>675</v>
      </c>
      <c r="N166" s="3">
        <v>775</v>
      </c>
      <c r="O166" s="3">
        <v>725</v>
      </c>
      <c r="P166" s="3">
        <v>775</v>
      </c>
      <c r="Q166" s="3">
        <v>725</v>
      </c>
      <c r="R166" s="3">
        <v>200</v>
      </c>
      <c r="S166" s="3" t="s">
        <v>104</v>
      </c>
      <c r="T166" s="3" t="s">
        <v>104</v>
      </c>
      <c r="U166" s="3">
        <v>500</v>
      </c>
      <c r="V166" s="3">
        <v>650</v>
      </c>
      <c r="W166" s="3">
        <v>600</v>
      </c>
      <c r="X166" s="3">
        <v>650</v>
      </c>
      <c r="Y166" s="3">
        <v>600</v>
      </c>
      <c r="Z166" s="3">
        <v>500</v>
      </c>
      <c r="AA166" s="3">
        <v>500</v>
      </c>
      <c r="AB166" s="3">
        <v>675</v>
      </c>
      <c r="AC166" s="3" t="s">
        <v>104</v>
      </c>
      <c r="AD166" s="3">
        <v>175</v>
      </c>
      <c r="AE166" s="3">
        <v>725</v>
      </c>
      <c r="AF166" s="3">
        <v>775</v>
      </c>
      <c r="AG166" s="3">
        <v>725</v>
      </c>
      <c r="AH166" s="3" t="s">
        <v>104</v>
      </c>
      <c r="AI166" s="3">
        <v>675</v>
      </c>
      <c r="AJ166" s="3">
        <v>825</v>
      </c>
      <c r="AK166" s="3">
        <v>775</v>
      </c>
      <c r="AL166" s="3">
        <v>875</v>
      </c>
      <c r="AM166" s="3">
        <v>875</v>
      </c>
      <c r="AN166" s="3" t="s">
        <v>104</v>
      </c>
      <c r="AO166" s="3">
        <v>875</v>
      </c>
      <c r="AP166" s="3" t="s">
        <v>104</v>
      </c>
      <c r="AQ166" s="3" t="s">
        <v>104</v>
      </c>
      <c r="AR166" s="3">
        <v>775</v>
      </c>
      <c r="AS166" s="3">
        <v>725</v>
      </c>
      <c r="AT166" s="3">
        <v>625</v>
      </c>
      <c r="AU166" s="3" t="s">
        <v>104</v>
      </c>
      <c r="AV166" s="3">
        <v>675</v>
      </c>
      <c r="AW166" s="3">
        <v>675</v>
      </c>
      <c r="AX166" s="3">
        <v>925</v>
      </c>
    </row>
    <row r="167" spans="1:50" ht="15" customHeight="1" x14ac:dyDescent="0.3">
      <c r="A167" s="3" t="s">
        <v>36</v>
      </c>
      <c r="B167" s="3" t="s">
        <v>337</v>
      </c>
      <c r="D167" s="3" t="s">
        <v>104</v>
      </c>
      <c r="E167" s="3">
        <v>125</v>
      </c>
      <c r="F167" s="3">
        <v>175</v>
      </c>
      <c r="G167" s="3" t="s">
        <v>104</v>
      </c>
      <c r="H167" s="3" t="s">
        <v>104</v>
      </c>
      <c r="I167" s="3" t="s">
        <v>104</v>
      </c>
      <c r="J167" s="3">
        <v>175</v>
      </c>
      <c r="K167" s="3">
        <v>125</v>
      </c>
      <c r="L167" s="3">
        <v>625</v>
      </c>
      <c r="M167" s="3">
        <v>675</v>
      </c>
      <c r="N167" s="3">
        <v>775</v>
      </c>
      <c r="O167" s="3">
        <v>725</v>
      </c>
      <c r="P167" s="3">
        <v>775</v>
      </c>
      <c r="Q167" s="3">
        <v>725</v>
      </c>
      <c r="R167" s="3">
        <v>200</v>
      </c>
      <c r="S167" s="3" t="s">
        <v>104</v>
      </c>
      <c r="T167" s="3" t="s">
        <v>104</v>
      </c>
      <c r="U167" s="3">
        <v>500</v>
      </c>
      <c r="V167" s="3">
        <v>650</v>
      </c>
      <c r="W167" s="3">
        <v>600</v>
      </c>
      <c r="X167" s="3">
        <v>650</v>
      </c>
      <c r="Y167" s="3">
        <v>600</v>
      </c>
      <c r="Z167" s="3">
        <v>500</v>
      </c>
      <c r="AA167" s="3">
        <v>500</v>
      </c>
      <c r="AB167" s="3">
        <v>675</v>
      </c>
      <c r="AC167" s="3" t="s">
        <v>104</v>
      </c>
      <c r="AD167" s="3">
        <v>175</v>
      </c>
      <c r="AE167" s="3">
        <v>725</v>
      </c>
      <c r="AF167" s="3">
        <v>775</v>
      </c>
      <c r="AG167" s="3">
        <v>725</v>
      </c>
      <c r="AH167" s="3" t="s">
        <v>104</v>
      </c>
      <c r="AI167" s="3">
        <v>675</v>
      </c>
      <c r="AJ167" s="3">
        <v>825</v>
      </c>
      <c r="AK167" s="3">
        <v>775</v>
      </c>
      <c r="AL167" s="3">
        <v>875</v>
      </c>
      <c r="AM167" s="3">
        <v>875</v>
      </c>
      <c r="AN167" s="3" t="s">
        <v>104</v>
      </c>
      <c r="AO167" s="3">
        <v>875</v>
      </c>
      <c r="AP167" s="3" t="s">
        <v>104</v>
      </c>
      <c r="AQ167" s="3" t="s">
        <v>104</v>
      </c>
      <c r="AR167" s="3">
        <v>775</v>
      </c>
      <c r="AS167" s="3">
        <v>725</v>
      </c>
      <c r="AT167" s="3">
        <v>625</v>
      </c>
      <c r="AU167" s="3" t="s">
        <v>104</v>
      </c>
      <c r="AV167" s="3">
        <v>675</v>
      </c>
      <c r="AW167" s="3">
        <v>675</v>
      </c>
      <c r="AX167" s="3">
        <v>925</v>
      </c>
    </row>
    <row r="168" spans="1:50" ht="15" customHeight="1" x14ac:dyDescent="0.3">
      <c r="A168" s="3" t="s">
        <v>36</v>
      </c>
      <c r="B168" s="3" t="s">
        <v>338</v>
      </c>
      <c r="D168" s="3" t="s">
        <v>104</v>
      </c>
      <c r="E168" s="3">
        <v>125</v>
      </c>
      <c r="F168" s="3">
        <v>175</v>
      </c>
      <c r="G168" s="3" t="s">
        <v>104</v>
      </c>
      <c r="H168" s="3" t="s">
        <v>104</v>
      </c>
      <c r="I168" s="3" t="s">
        <v>104</v>
      </c>
      <c r="J168" s="3">
        <v>175</v>
      </c>
      <c r="K168" s="3">
        <v>125</v>
      </c>
      <c r="L168" s="3">
        <v>625</v>
      </c>
      <c r="M168" s="3">
        <v>675</v>
      </c>
      <c r="N168" s="3">
        <v>775</v>
      </c>
      <c r="O168" s="3">
        <v>725</v>
      </c>
      <c r="P168" s="3">
        <v>775</v>
      </c>
      <c r="Q168" s="3">
        <v>725</v>
      </c>
      <c r="R168" s="3">
        <v>200</v>
      </c>
      <c r="S168" s="3" t="s">
        <v>104</v>
      </c>
      <c r="T168" s="3" t="s">
        <v>104</v>
      </c>
      <c r="U168" s="3">
        <v>500</v>
      </c>
      <c r="V168" s="3">
        <v>650</v>
      </c>
      <c r="W168" s="3">
        <v>600</v>
      </c>
      <c r="X168" s="3">
        <v>650</v>
      </c>
      <c r="Y168" s="3">
        <v>600</v>
      </c>
      <c r="Z168" s="3">
        <v>500</v>
      </c>
      <c r="AA168" s="3">
        <v>500</v>
      </c>
      <c r="AB168" s="3">
        <v>675</v>
      </c>
      <c r="AC168" s="3" t="s">
        <v>104</v>
      </c>
      <c r="AD168" s="3">
        <v>175</v>
      </c>
      <c r="AE168" s="3">
        <v>725</v>
      </c>
      <c r="AF168" s="3">
        <v>775</v>
      </c>
      <c r="AG168" s="3">
        <v>725</v>
      </c>
      <c r="AH168" s="3" t="s">
        <v>104</v>
      </c>
      <c r="AI168" s="3">
        <v>675</v>
      </c>
      <c r="AJ168" s="3">
        <v>825</v>
      </c>
      <c r="AK168" s="3">
        <v>775</v>
      </c>
      <c r="AL168" s="3">
        <v>875</v>
      </c>
      <c r="AM168" s="3">
        <v>875</v>
      </c>
      <c r="AN168" s="3" t="s">
        <v>104</v>
      </c>
      <c r="AO168" s="3">
        <v>875</v>
      </c>
      <c r="AP168" s="3" t="s">
        <v>104</v>
      </c>
      <c r="AQ168" s="3" t="s">
        <v>104</v>
      </c>
      <c r="AR168" s="3">
        <v>775</v>
      </c>
      <c r="AS168" s="3">
        <v>725</v>
      </c>
      <c r="AT168" s="3">
        <v>625</v>
      </c>
      <c r="AU168" s="3" t="s">
        <v>104</v>
      </c>
      <c r="AV168" s="3">
        <v>675</v>
      </c>
      <c r="AW168" s="3">
        <v>675</v>
      </c>
      <c r="AX168" s="3">
        <v>925</v>
      </c>
    </row>
    <row r="169" spans="1:50" ht="15" customHeight="1" x14ac:dyDescent="0.3">
      <c r="A169" s="3" t="s">
        <v>36</v>
      </c>
      <c r="B169" s="3" t="s">
        <v>339</v>
      </c>
      <c r="D169" s="3" t="s">
        <v>104</v>
      </c>
      <c r="E169" s="3">
        <v>125</v>
      </c>
      <c r="F169" s="3">
        <v>175</v>
      </c>
      <c r="G169" s="3" t="s">
        <v>104</v>
      </c>
      <c r="H169" s="3" t="s">
        <v>104</v>
      </c>
      <c r="I169" s="3" t="s">
        <v>104</v>
      </c>
      <c r="J169" s="3">
        <v>175</v>
      </c>
      <c r="K169" s="3">
        <v>125</v>
      </c>
      <c r="L169" s="3">
        <v>625</v>
      </c>
      <c r="M169" s="3">
        <v>675</v>
      </c>
      <c r="N169" s="3">
        <v>775</v>
      </c>
      <c r="O169" s="3">
        <v>725</v>
      </c>
      <c r="P169" s="3">
        <v>775</v>
      </c>
      <c r="Q169" s="3">
        <v>725</v>
      </c>
      <c r="R169" s="3">
        <v>200</v>
      </c>
      <c r="S169" s="3" t="s">
        <v>104</v>
      </c>
      <c r="T169" s="3" t="s">
        <v>104</v>
      </c>
      <c r="U169" s="3">
        <v>500</v>
      </c>
      <c r="V169" s="3">
        <v>650</v>
      </c>
      <c r="W169" s="3">
        <v>600</v>
      </c>
      <c r="X169" s="3">
        <v>650</v>
      </c>
      <c r="Y169" s="3">
        <v>600</v>
      </c>
      <c r="Z169" s="3">
        <v>500</v>
      </c>
      <c r="AA169" s="3">
        <v>500</v>
      </c>
      <c r="AB169" s="3">
        <v>675</v>
      </c>
      <c r="AC169" s="3" t="s">
        <v>104</v>
      </c>
      <c r="AD169" s="3">
        <v>175</v>
      </c>
      <c r="AE169" s="3">
        <v>725</v>
      </c>
      <c r="AF169" s="3">
        <v>775</v>
      </c>
      <c r="AG169" s="3">
        <v>725</v>
      </c>
      <c r="AH169" s="3" t="s">
        <v>104</v>
      </c>
      <c r="AI169" s="3">
        <v>675</v>
      </c>
      <c r="AJ169" s="3">
        <v>825</v>
      </c>
      <c r="AK169" s="3">
        <v>775</v>
      </c>
      <c r="AL169" s="3">
        <v>875</v>
      </c>
      <c r="AM169" s="3">
        <v>875</v>
      </c>
      <c r="AN169" s="3" t="s">
        <v>104</v>
      </c>
      <c r="AO169" s="3">
        <v>875</v>
      </c>
      <c r="AP169" s="3" t="s">
        <v>104</v>
      </c>
      <c r="AQ169" s="3" t="s">
        <v>104</v>
      </c>
      <c r="AR169" s="3">
        <v>775</v>
      </c>
      <c r="AS169" s="3">
        <v>725</v>
      </c>
      <c r="AT169" s="3">
        <v>625</v>
      </c>
      <c r="AU169" s="3" t="s">
        <v>104</v>
      </c>
      <c r="AV169" s="3">
        <v>675</v>
      </c>
      <c r="AW169" s="3">
        <v>675</v>
      </c>
      <c r="AX169" s="3">
        <v>925</v>
      </c>
    </row>
    <row r="170" spans="1:50" ht="15" customHeight="1" x14ac:dyDescent="0.3">
      <c r="A170" s="3" t="s">
        <v>36</v>
      </c>
      <c r="B170" s="3" t="s">
        <v>340</v>
      </c>
      <c r="D170" s="3" t="s">
        <v>104</v>
      </c>
      <c r="E170" s="3">
        <v>125</v>
      </c>
      <c r="F170" s="3">
        <v>175</v>
      </c>
      <c r="G170" s="3" t="s">
        <v>104</v>
      </c>
      <c r="H170" s="3" t="s">
        <v>104</v>
      </c>
      <c r="I170" s="3" t="s">
        <v>104</v>
      </c>
      <c r="J170" s="3">
        <v>175</v>
      </c>
      <c r="K170" s="3">
        <v>125</v>
      </c>
      <c r="L170" s="3">
        <v>625</v>
      </c>
      <c r="M170" s="3">
        <v>675</v>
      </c>
      <c r="N170" s="3">
        <v>775</v>
      </c>
      <c r="O170" s="3">
        <v>725</v>
      </c>
      <c r="P170" s="3">
        <v>775</v>
      </c>
      <c r="Q170" s="3">
        <v>725</v>
      </c>
      <c r="R170" s="3">
        <v>200</v>
      </c>
      <c r="S170" s="3" t="s">
        <v>104</v>
      </c>
      <c r="T170" s="3" t="s">
        <v>104</v>
      </c>
      <c r="U170" s="3">
        <v>500</v>
      </c>
      <c r="V170" s="3">
        <v>650</v>
      </c>
      <c r="W170" s="3">
        <v>600</v>
      </c>
      <c r="X170" s="3">
        <v>650</v>
      </c>
      <c r="Y170" s="3">
        <v>600</v>
      </c>
      <c r="Z170" s="3">
        <v>500</v>
      </c>
      <c r="AA170" s="3">
        <v>500</v>
      </c>
      <c r="AB170" s="3">
        <v>675</v>
      </c>
      <c r="AC170" s="3" t="s">
        <v>104</v>
      </c>
      <c r="AD170" s="3">
        <v>175</v>
      </c>
      <c r="AE170" s="3">
        <v>725</v>
      </c>
      <c r="AF170" s="3">
        <v>775</v>
      </c>
      <c r="AG170" s="3">
        <v>725</v>
      </c>
      <c r="AH170" s="3" t="s">
        <v>104</v>
      </c>
      <c r="AI170" s="3">
        <v>675</v>
      </c>
      <c r="AJ170" s="3">
        <v>825</v>
      </c>
      <c r="AK170" s="3">
        <v>775</v>
      </c>
      <c r="AL170" s="3">
        <v>875</v>
      </c>
      <c r="AM170" s="3">
        <v>875</v>
      </c>
      <c r="AN170" s="3" t="s">
        <v>104</v>
      </c>
      <c r="AO170" s="3">
        <v>875</v>
      </c>
      <c r="AP170" s="3" t="s">
        <v>104</v>
      </c>
      <c r="AQ170" s="3" t="s">
        <v>104</v>
      </c>
      <c r="AR170" s="3">
        <v>775</v>
      </c>
      <c r="AS170" s="3">
        <v>725</v>
      </c>
      <c r="AT170" s="3">
        <v>625</v>
      </c>
      <c r="AU170" s="3" t="s">
        <v>104</v>
      </c>
      <c r="AV170" s="3">
        <v>675</v>
      </c>
      <c r="AW170" s="3">
        <v>675</v>
      </c>
      <c r="AX170" s="3">
        <v>925</v>
      </c>
    </row>
    <row r="171" spans="1:50" ht="15" customHeight="1" x14ac:dyDescent="0.3">
      <c r="A171" s="3" t="s">
        <v>36</v>
      </c>
      <c r="B171" s="3" t="s">
        <v>341</v>
      </c>
      <c r="D171" s="3" t="s">
        <v>104</v>
      </c>
      <c r="E171" s="3">
        <v>125</v>
      </c>
      <c r="F171" s="3">
        <v>175</v>
      </c>
      <c r="G171" s="3" t="s">
        <v>104</v>
      </c>
      <c r="H171" s="3" t="s">
        <v>104</v>
      </c>
      <c r="I171" s="3" t="s">
        <v>104</v>
      </c>
      <c r="J171" s="3">
        <v>175</v>
      </c>
      <c r="K171" s="3">
        <v>125</v>
      </c>
      <c r="L171" s="3">
        <v>625</v>
      </c>
      <c r="M171" s="3">
        <v>675</v>
      </c>
      <c r="N171" s="3">
        <v>775</v>
      </c>
      <c r="O171" s="3">
        <v>725</v>
      </c>
      <c r="P171" s="3">
        <v>775</v>
      </c>
      <c r="Q171" s="3">
        <v>725</v>
      </c>
      <c r="R171" s="3">
        <v>200</v>
      </c>
      <c r="S171" s="3" t="s">
        <v>104</v>
      </c>
      <c r="T171" s="3" t="s">
        <v>104</v>
      </c>
      <c r="U171" s="3">
        <v>500</v>
      </c>
      <c r="V171" s="3">
        <v>650</v>
      </c>
      <c r="W171" s="3">
        <v>600</v>
      </c>
      <c r="X171" s="3">
        <v>650</v>
      </c>
      <c r="Y171" s="3">
        <v>600</v>
      </c>
      <c r="Z171" s="3">
        <v>500</v>
      </c>
      <c r="AA171" s="3">
        <v>500</v>
      </c>
      <c r="AB171" s="3">
        <v>675</v>
      </c>
      <c r="AC171" s="3" t="s">
        <v>104</v>
      </c>
      <c r="AD171" s="3">
        <v>175</v>
      </c>
      <c r="AE171" s="3">
        <v>725</v>
      </c>
      <c r="AF171" s="3">
        <v>775</v>
      </c>
      <c r="AG171" s="3">
        <v>725</v>
      </c>
      <c r="AH171" s="3" t="s">
        <v>104</v>
      </c>
      <c r="AI171" s="3">
        <v>675</v>
      </c>
      <c r="AJ171" s="3">
        <v>825</v>
      </c>
      <c r="AK171" s="3">
        <v>775</v>
      </c>
      <c r="AL171" s="3">
        <v>875</v>
      </c>
      <c r="AM171" s="3">
        <v>875</v>
      </c>
      <c r="AN171" s="3" t="s">
        <v>104</v>
      </c>
      <c r="AO171" s="3">
        <v>875</v>
      </c>
      <c r="AP171" s="3" t="s">
        <v>104</v>
      </c>
      <c r="AQ171" s="3" t="s">
        <v>104</v>
      </c>
      <c r="AR171" s="3">
        <v>775</v>
      </c>
      <c r="AS171" s="3">
        <v>725</v>
      </c>
      <c r="AT171" s="3">
        <v>625</v>
      </c>
      <c r="AU171" s="3" t="s">
        <v>104</v>
      </c>
      <c r="AV171" s="3">
        <v>675</v>
      </c>
      <c r="AW171" s="3">
        <v>675</v>
      </c>
      <c r="AX171" s="3">
        <v>925</v>
      </c>
    </row>
    <row r="172" spans="1:50" ht="15" customHeight="1" x14ac:dyDescent="0.3">
      <c r="A172" s="3" t="s">
        <v>36</v>
      </c>
      <c r="B172" s="3" t="s">
        <v>269</v>
      </c>
      <c r="D172" s="3" t="s">
        <v>104</v>
      </c>
      <c r="E172" s="3">
        <v>125</v>
      </c>
      <c r="F172" s="3">
        <v>175</v>
      </c>
      <c r="G172" s="3" t="s">
        <v>104</v>
      </c>
      <c r="H172" s="3" t="s">
        <v>104</v>
      </c>
      <c r="I172" s="3" t="s">
        <v>104</v>
      </c>
      <c r="J172" s="3">
        <v>175</v>
      </c>
      <c r="K172" s="3">
        <v>125</v>
      </c>
      <c r="L172" s="3">
        <v>625</v>
      </c>
      <c r="M172" s="3">
        <v>675</v>
      </c>
      <c r="N172" s="3">
        <v>775</v>
      </c>
      <c r="O172" s="3">
        <v>725</v>
      </c>
      <c r="P172" s="3">
        <v>775</v>
      </c>
      <c r="Q172" s="3">
        <v>725</v>
      </c>
      <c r="R172" s="3">
        <v>200</v>
      </c>
      <c r="S172" s="3" t="s">
        <v>104</v>
      </c>
      <c r="T172" s="3" t="s">
        <v>104</v>
      </c>
      <c r="U172" s="3">
        <v>500</v>
      </c>
      <c r="V172" s="3">
        <v>650</v>
      </c>
      <c r="W172" s="3">
        <v>600</v>
      </c>
      <c r="X172" s="3">
        <v>650</v>
      </c>
      <c r="Y172" s="3">
        <v>600</v>
      </c>
      <c r="Z172" s="3">
        <v>500</v>
      </c>
      <c r="AA172" s="3">
        <v>500</v>
      </c>
      <c r="AB172" s="3">
        <v>675</v>
      </c>
      <c r="AC172" s="3" t="s">
        <v>104</v>
      </c>
      <c r="AD172" s="3">
        <v>175</v>
      </c>
      <c r="AE172" s="3">
        <v>725</v>
      </c>
      <c r="AF172" s="3">
        <v>775</v>
      </c>
      <c r="AG172" s="3">
        <v>725</v>
      </c>
      <c r="AH172" s="3" t="s">
        <v>104</v>
      </c>
      <c r="AI172" s="3">
        <v>675</v>
      </c>
      <c r="AJ172" s="3">
        <v>825</v>
      </c>
      <c r="AK172" s="3">
        <v>775</v>
      </c>
      <c r="AL172" s="3">
        <v>875</v>
      </c>
      <c r="AM172" s="3">
        <v>875</v>
      </c>
      <c r="AN172" s="3" t="s">
        <v>104</v>
      </c>
      <c r="AO172" s="3">
        <v>875</v>
      </c>
      <c r="AP172" s="3" t="s">
        <v>104</v>
      </c>
      <c r="AQ172" s="3" t="s">
        <v>104</v>
      </c>
      <c r="AR172" s="3">
        <v>775</v>
      </c>
      <c r="AS172" s="3">
        <v>725</v>
      </c>
      <c r="AT172" s="3">
        <v>625</v>
      </c>
      <c r="AU172" s="3" t="s">
        <v>104</v>
      </c>
      <c r="AV172" s="3">
        <v>675</v>
      </c>
      <c r="AW172" s="3">
        <v>675</v>
      </c>
      <c r="AX172" s="3">
        <v>925</v>
      </c>
    </row>
    <row r="173" spans="1:50" ht="15" customHeight="1" x14ac:dyDescent="0.3">
      <c r="A173" s="3" t="s">
        <v>36</v>
      </c>
      <c r="B173" s="3" t="s">
        <v>342</v>
      </c>
      <c r="D173" s="3" t="s">
        <v>104</v>
      </c>
      <c r="E173" s="3">
        <v>125</v>
      </c>
      <c r="F173" s="3">
        <v>175</v>
      </c>
      <c r="G173" s="3" t="s">
        <v>104</v>
      </c>
      <c r="H173" s="3" t="s">
        <v>104</v>
      </c>
      <c r="I173" s="3" t="s">
        <v>104</v>
      </c>
      <c r="J173" s="3">
        <v>175</v>
      </c>
      <c r="K173" s="3">
        <v>125</v>
      </c>
      <c r="L173" s="3">
        <v>625</v>
      </c>
      <c r="M173" s="3">
        <v>675</v>
      </c>
      <c r="N173" s="3">
        <v>775</v>
      </c>
      <c r="O173" s="3">
        <v>725</v>
      </c>
      <c r="P173" s="3">
        <v>775</v>
      </c>
      <c r="Q173" s="3">
        <v>725</v>
      </c>
      <c r="R173" s="3">
        <v>200</v>
      </c>
      <c r="S173" s="3" t="s">
        <v>104</v>
      </c>
      <c r="T173" s="3" t="s">
        <v>104</v>
      </c>
      <c r="U173" s="3">
        <v>500</v>
      </c>
      <c r="V173" s="3">
        <v>650</v>
      </c>
      <c r="W173" s="3">
        <v>600</v>
      </c>
      <c r="X173" s="3">
        <v>650</v>
      </c>
      <c r="Y173" s="3">
        <v>600</v>
      </c>
      <c r="Z173" s="3">
        <v>500</v>
      </c>
      <c r="AA173" s="3">
        <v>500</v>
      </c>
      <c r="AB173" s="3">
        <v>675</v>
      </c>
      <c r="AC173" s="3" t="s">
        <v>104</v>
      </c>
      <c r="AD173" s="3">
        <v>175</v>
      </c>
      <c r="AE173" s="3">
        <v>725</v>
      </c>
      <c r="AF173" s="3">
        <v>775</v>
      </c>
      <c r="AG173" s="3">
        <v>725</v>
      </c>
      <c r="AH173" s="3" t="s">
        <v>104</v>
      </c>
      <c r="AI173" s="3">
        <v>675</v>
      </c>
      <c r="AJ173" s="3">
        <v>825</v>
      </c>
      <c r="AK173" s="3">
        <v>775</v>
      </c>
      <c r="AL173" s="3">
        <v>875</v>
      </c>
      <c r="AM173" s="3">
        <v>875</v>
      </c>
      <c r="AN173" s="3" t="s">
        <v>104</v>
      </c>
      <c r="AO173" s="3">
        <v>875</v>
      </c>
      <c r="AP173" s="3" t="s">
        <v>104</v>
      </c>
      <c r="AQ173" s="3" t="s">
        <v>104</v>
      </c>
      <c r="AR173" s="3">
        <v>775</v>
      </c>
      <c r="AS173" s="3">
        <v>725</v>
      </c>
      <c r="AT173" s="3">
        <v>625</v>
      </c>
      <c r="AU173" s="3" t="s">
        <v>104</v>
      </c>
      <c r="AV173" s="3">
        <v>675</v>
      </c>
      <c r="AW173" s="3">
        <v>675</v>
      </c>
      <c r="AX173" s="3">
        <v>925</v>
      </c>
    </row>
    <row r="174" spans="1:50" ht="15" customHeight="1" x14ac:dyDescent="0.3">
      <c r="A174" s="3" t="s">
        <v>36</v>
      </c>
      <c r="B174" s="3" t="s">
        <v>241</v>
      </c>
      <c r="D174" s="3" t="s">
        <v>104</v>
      </c>
      <c r="E174" s="3">
        <v>125</v>
      </c>
      <c r="F174" s="3">
        <v>175</v>
      </c>
      <c r="G174" s="3" t="s">
        <v>104</v>
      </c>
      <c r="H174" s="3" t="s">
        <v>104</v>
      </c>
      <c r="I174" s="3" t="s">
        <v>104</v>
      </c>
      <c r="J174" s="3">
        <v>175</v>
      </c>
      <c r="K174" s="3">
        <v>125</v>
      </c>
      <c r="L174" s="3">
        <v>625</v>
      </c>
      <c r="M174" s="3">
        <v>675</v>
      </c>
      <c r="N174" s="3">
        <v>775</v>
      </c>
      <c r="O174" s="3">
        <v>725</v>
      </c>
      <c r="P174" s="3">
        <v>775</v>
      </c>
      <c r="Q174" s="3">
        <v>725</v>
      </c>
      <c r="R174" s="3">
        <v>200</v>
      </c>
      <c r="S174" s="3" t="s">
        <v>104</v>
      </c>
      <c r="T174" s="3" t="s">
        <v>104</v>
      </c>
      <c r="U174" s="3">
        <v>500</v>
      </c>
      <c r="V174" s="3">
        <v>650</v>
      </c>
      <c r="W174" s="3">
        <v>600</v>
      </c>
      <c r="X174" s="3">
        <v>650</v>
      </c>
      <c r="Y174" s="3">
        <v>600</v>
      </c>
      <c r="Z174" s="3">
        <v>500</v>
      </c>
      <c r="AA174" s="3">
        <v>500</v>
      </c>
      <c r="AB174" s="3">
        <v>675</v>
      </c>
      <c r="AC174" s="3" t="s">
        <v>104</v>
      </c>
      <c r="AD174" s="3">
        <v>175</v>
      </c>
      <c r="AE174" s="3">
        <v>725</v>
      </c>
      <c r="AF174" s="3">
        <v>775</v>
      </c>
      <c r="AG174" s="3">
        <v>725</v>
      </c>
      <c r="AH174" s="3" t="s">
        <v>104</v>
      </c>
      <c r="AI174" s="3">
        <v>675</v>
      </c>
      <c r="AJ174" s="3">
        <v>825</v>
      </c>
      <c r="AK174" s="3">
        <v>775</v>
      </c>
      <c r="AL174" s="3">
        <v>875</v>
      </c>
      <c r="AM174" s="3">
        <v>875</v>
      </c>
      <c r="AN174" s="3" t="s">
        <v>104</v>
      </c>
      <c r="AO174" s="3">
        <v>875</v>
      </c>
      <c r="AP174" s="3" t="s">
        <v>104</v>
      </c>
      <c r="AQ174" s="3" t="s">
        <v>104</v>
      </c>
      <c r="AR174" s="3">
        <v>775</v>
      </c>
      <c r="AS174" s="3">
        <v>725</v>
      </c>
      <c r="AT174" s="3">
        <v>625</v>
      </c>
      <c r="AU174" s="3" t="s">
        <v>104</v>
      </c>
      <c r="AV174" s="3">
        <v>675</v>
      </c>
      <c r="AW174" s="3">
        <v>675</v>
      </c>
      <c r="AX174" s="3">
        <v>925</v>
      </c>
    </row>
    <row r="175" spans="1:50" ht="15" customHeight="1" x14ac:dyDescent="0.3">
      <c r="A175" s="3" t="s">
        <v>41</v>
      </c>
      <c r="B175" s="3" t="s">
        <v>211</v>
      </c>
      <c r="D175" s="3" t="s">
        <v>104</v>
      </c>
      <c r="E175" s="3">
        <v>150</v>
      </c>
      <c r="F175" s="3">
        <v>175</v>
      </c>
      <c r="G175" s="3" t="s">
        <v>104</v>
      </c>
      <c r="H175" s="3" t="s">
        <v>104</v>
      </c>
      <c r="I175" s="3" t="s">
        <v>104</v>
      </c>
      <c r="J175" s="3">
        <v>175</v>
      </c>
      <c r="K175" s="3">
        <v>125</v>
      </c>
      <c r="L175" s="3">
        <v>725</v>
      </c>
      <c r="M175" s="3">
        <v>750</v>
      </c>
      <c r="N175" s="3">
        <v>875</v>
      </c>
      <c r="O175" s="3">
        <v>825</v>
      </c>
      <c r="P175" s="3">
        <v>875</v>
      </c>
      <c r="Q175" s="3">
        <v>825</v>
      </c>
      <c r="R175" s="3">
        <v>200</v>
      </c>
      <c r="S175" s="3" t="s">
        <v>104</v>
      </c>
      <c r="T175" s="3" t="s">
        <v>104</v>
      </c>
      <c r="U175" s="3">
        <v>500</v>
      </c>
      <c r="V175" s="3">
        <v>650</v>
      </c>
      <c r="W175" s="3">
        <v>600</v>
      </c>
      <c r="X175" s="3">
        <v>650</v>
      </c>
      <c r="Y175" s="3">
        <v>600</v>
      </c>
      <c r="Z175" s="3">
        <v>500</v>
      </c>
      <c r="AA175" s="3">
        <v>500</v>
      </c>
      <c r="AB175" s="3">
        <v>750</v>
      </c>
      <c r="AC175" s="3" t="s">
        <v>104</v>
      </c>
      <c r="AD175" s="3">
        <v>175</v>
      </c>
      <c r="AE175" s="3">
        <v>775</v>
      </c>
      <c r="AF175" s="3">
        <v>875</v>
      </c>
      <c r="AG175" s="3">
        <v>825</v>
      </c>
      <c r="AH175" s="3" t="s">
        <v>104</v>
      </c>
      <c r="AI175" s="3">
        <v>775</v>
      </c>
      <c r="AJ175" s="3">
        <v>925</v>
      </c>
      <c r="AK175" s="3">
        <v>875</v>
      </c>
      <c r="AL175" s="3">
        <v>1125</v>
      </c>
      <c r="AM175" s="3">
        <v>1125</v>
      </c>
      <c r="AN175" s="3" t="s">
        <v>104</v>
      </c>
      <c r="AO175" s="3">
        <v>1125</v>
      </c>
      <c r="AP175" s="3" t="s">
        <v>104</v>
      </c>
      <c r="AQ175" s="3" t="s">
        <v>104</v>
      </c>
      <c r="AR175" s="3">
        <v>875</v>
      </c>
      <c r="AS175" s="3">
        <v>825</v>
      </c>
      <c r="AT175" s="3">
        <v>725</v>
      </c>
      <c r="AU175" s="3" t="s">
        <v>104</v>
      </c>
      <c r="AV175" s="3">
        <v>750</v>
      </c>
      <c r="AW175" s="3">
        <v>750</v>
      </c>
      <c r="AX175" s="3">
        <v>1000</v>
      </c>
    </row>
    <row r="176" spans="1:50" ht="15" customHeight="1" x14ac:dyDescent="0.3">
      <c r="A176" s="3" t="s">
        <v>41</v>
      </c>
      <c r="B176" s="3" t="s">
        <v>212</v>
      </c>
      <c r="D176" s="3" t="s">
        <v>104</v>
      </c>
      <c r="E176" s="3">
        <v>150</v>
      </c>
      <c r="F176" s="3">
        <v>175</v>
      </c>
      <c r="G176" s="3" t="s">
        <v>104</v>
      </c>
      <c r="H176" s="3" t="s">
        <v>104</v>
      </c>
      <c r="I176" s="3" t="s">
        <v>104</v>
      </c>
      <c r="J176" s="3">
        <v>175</v>
      </c>
      <c r="K176" s="3">
        <v>125</v>
      </c>
      <c r="L176" s="3">
        <v>725</v>
      </c>
      <c r="M176" s="3">
        <v>750</v>
      </c>
      <c r="N176" s="3">
        <v>875</v>
      </c>
      <c r="O176" s="3">
        <v>825</v>
      </c>
      <c r="P176" s="3">
        <v>875</v>
      </c>
      <c r="Q176" s="3">
        <v>825</v>
      </c>
      <c r="R176" s="3">
        <v>200</v>
      </c>
      <c r="S176" s="3" t="s">
        <v>104</v>
      </c>
      <c r="T176" s="3" t="s">
        <v>104</v>
      </c>
      <c r="U176" s="3">
        <v>500</v>
      </c>
      <c r="V176" s="3">
        <v>650</v>
      </c>
      <c r="W176" s="3">
        <v>600</v>
      </c>
      <c r="X176" s="3">
        <v>650</v>
      </c>
      <c r="Y176" s="3">
        <v>600</v>
      </c>
      <c r="Z176" s="3">
        <v>500</v>
      </c>
      <c r="AA176" s="3">
        <v>500</v>
      </c>
      <c r="AB176" s="3">
        <v>750</v>
      </c>
      <c r="AC176" s="3" t="s">
        <v>104</v>
      </c>
      <c r="AD176" s="3">
        <v>175</v>
      </c>
      <c r="AE176" s="3">
        <v>775</v>
      </c>
      <c r="AF176" s="3">
        <v>875</v>
      </c>
      <c r="AG176" s="3">
        <v>825</v>
      </c>
      <c r="AH176" s="3" t="s">
        <v>104</v>
      </c>
      <c r="AI176" s="3">
        <v>775</v>
      </c>
      <c r="AJ176" s="3">
        <v>925</v>
      </c>
      <c r="AK176" s="3">
        <v>875</v>
      </c>
      <c r="AL176" s="3">
        <v>1125</v>
      </c>
      <c r="AM176" s="3">
        <v>1125</v>
      </c>
      <c r="AN176" s="3" t="s">
        <v>104</v>
      </c>
      <c r="AO176" s="3">
        <v>1125</v>
      </c>
      <c r="AP176" s="3" t="s">
        <v>104</v>
      </c>
      <c r="AQ176" s="3" t="s">
        <v>104</v>
      </c>
      <c r="AR176" s="3">
        <v>875</v>
      </c>
      <c r="AS176" s="3">
        <v>825</v>
      </c>
      <c r="AT176" s="3">
        <v>725</v>
      </c>
      <c r="AU176" s="3" t="s">
        <v>104</v>
      </c>
      <c r="AV176" s="3">
        <v>750</v>
      </c>
      <c r="AW176" s="3">
        <v>750</v>
      </c>
      <c r="AX176" s="3">
        <v>1000</v>
      </c>
    </row>
    <row r="177" spans="1:50" ht="15" customHeight="1" x14ac:dyDescent="0.3">
      <c r="A177" s="3" t="s">
        <v>41</v>
      </c>
      <c r="B177" s="3" t="s">
        <v>222</v>
      </c>
      <c r="D177" s="3" t="s">
        <v>104</v>
      </c>
      <c r="E177" s="3">
        <v>150</v>
      </c>
      <c r="F177" s="3">
        <v>175</v>
      </c>
      <c r="G177" s="3" t="s">
        <v>104</v>
      </c>
      <c r="H177" s="3" t="s">
        <v>104</v>
      </c>
      <c r="I177" s="3" t="s">
        <v>104</v>
      </c>
      <c r="J177" s="3">
        <v>175</v>
      </c>
      <c r="K177" s="3">
        <v>125</v>
      </c>
      <c r="L177" s="3">
        <v>725</v>
      </c>
      <c r="M177" s="3">
        <v>750</v>
      </c>
      <c r="N177" s="3">
        <v>875</v>
      </c>
      <c r="O177" s="3">
        <v>825</v>
      </c>
      <c r="P177" s="3">
        <v>875</v>
      </c>
      <c r="Q177" s="3">
        <v>825</v>
      </c>
      <c r="R177" s="3">
        <v>200</v>
      </c>
      <c r="S177" s="3" t="s">
        <v>104</v>
      </c>
      <c r="T177" s="3" t="s">
        <v>104</v>
      </c>
      <c r="U177" s="3">
        <v>500</v>
      </c>
      <c r="V177" s="3">
        <v>650</v>
      </c>
      <c r="W177" s="3">
        <v>600</v>
      </c>
      <c r="X177" s="3">
        <v>650</v>
      </c>
      <c r="Y177" s="3">
        <v>600</v>
      </c>
      <c r="Z177" s="3">
        <v>500</v>
      </c>
      <c r="AA177" s="3">
        <v>500</v>
      </c>
      <c r="AB177" s="3">
        <v>750</v>
      </c>
      <c r="AC177" s="3" t="s">
        <v>104</v>
      </c>
      <c r="AD177" s="3">
        <v>175</v>
      </c>
      <c r="AE177" s="3">
        <v>775</v>
      </c>
      <c r="AF177" s="3">
        <v>875</v>
      </c>
      <c r="AG177" s="3">
        <v>825</v>
      </c>
      <c r="AH177" s="3" t="s">
        <v>104</v>
      </c>
      <c r="AI177" s="3">
        <v>775</v>
      </c>
      <c r="AJ177" s="3">
        <v>925</v>
      </c>
      <c r="AK177" s="3">
        <v>875</v>
      </c>
      <c r="AL177" s="3">
        <v>1125</v>
      </c>
      <c r="AM177" s="3">
        <v>1125</v>
      </c>
      <c r="AN177" s="3" t="s">
        <v>104</v>
      </c>
      <c r="AO177" s="3">
        <v>1125</v>
      </c>
      <c r="AP177" s="3" t="s">
        <v>104</v>
      </c>
      <c r="AQ177" s="3" t="s">
        <v>104</v>
      </c>
      <c r="AR177" s="3">
        <v>875</v>
      </c>
      <c r="AS177" s="3">
        <v>825</v>
      </c>
      <c r="AT177" s="3">
        <v>725</v>
      </c>
      <c r="AU177" s="3" t="s">
        <v>104</v>
      </c>
      <c r="AV177" s="3">
        <v>750</v>
      </c>
      <c r="AW177" s="3">
        <v>750</v>
      </c>
      <c r="AX177" s="3">
        <v>1000</v>
      </c>
    </row>
    <row r="178" spans="1:50" ht="15" customHeight="1" x14ac:dyDescent="0.3">
      <c r="A178" s="3" t="s">
        <v>41</v>
      </c>
      <c r="B178" s="3" t="s">
        <v>213</v>
      </c>
      <c r="D178" s="3" t="s">
        <v>104</v>
      </c>
      <c r="E178" s="3">
        <v>150</v>
      </c>
      <c r="F178" s="3">
        <v>175</v>
      </c>
      <c r="G178" s="3" t="s">
        <v>104</v>
      </c>
      <c r="H178" s="3" t="s">
        <v>104</v>
      </c>
      <c r="I178" s="3" t="s">
        <v>104</v>
      </c>
      <c r="J178" s="3">
        <v>175</v>
      </c>
      <c r="K178" s="3">
        <v>125</v>
      </c>
      <c r="L178" s="3">
        <v>725</v>
      </c>
      <c r="M178" s="3">
        <v>750</v>
      </c>
      <c r="N178" s="3">
        <v>875</v>
      </c>
      <c r="O178" s="3">
        <v>825</v>
      </c>
      <c r="P178" s="3">
        <v>875</v>
      </c>
      <c r="Q178" s="3">
        <v>825</v>
      </c>
      <c r="R178" s="3">
        <v>200</v>
      </c>
      <c r="S178" s="3" t="s">
        <v>104</v>
      </c>
      <c r="T178" s="3" t="s">
        <v>104</v>
      </c>
      <c r="U178" s="3">
        <v>500</v>
      </c>
      <c r="V178" s="3">
        <v>650</v>
      </c>
      <c r="W178" s="3">
        <v>600</v>
      </c>
      <c r="X178" s="3">
        <v>650</v>
      </c>
      <c r="Y178" s="3">
        <v>600</v>
      </c>
      <c r="Z178" s="3">
        <v>500</v>
      </c>
      <c r="AA178" s="3">
        <v>500</v>
      </c>
      <c r="AB178" s="3">
        <v>750</v>
      </c>
      <c r="AC178" s="3" t="s">
        <v>104</v>
      </c>
      <c r="AD178" s="3">
        <v>175</v>
      </c>
      <c r="AE178" s="3">
        <v>775</v>
      </c>
      <c r="AF178" s="3">
        <v>875</v>
      </c>
      <c r="AG178" s="3">
        <v>825</v>
      </c>
      <c r="AH178" s="3" t="s">
        <v>104</v>
      </c>
      <c r="AI178" s="3">
        <v>775</v>
      </c>
      <c r="AJ178" s="3">
        <v>925</v>
      </c>
      <c r="AK178" s="3">
        <v>875</v>
      </c>
      <c r="AL178" s="3">
        <v>1125</v>
      </c>
      <c r="AM178" s="3">
        <v>1125</v>
      </c>
      <c r="AN178" s="3" t="s">
        <v>104</v>
      </c>
      <c r="AO178" s="3">
        <v>1125</v>
      </c>
      <c r="AP178" s="3" t="s">
        <v>104</v>
      </c>
      <c r="AQ178" s="3" t="s">
        <v>104</v>
      </c>
      <c r="AR178" s="3">
        <v>875</v>
      </c>
      <c r="AS178" s="3">
        <v>825</v>
      </c>
      <c r="AT178" s="3">
        <v>725</v>
      </c>
      <c r="AU178" s="3" t="s">
        <v>104</v>
      </c>
      <c r="AV178" s="3">
        <v>750</v>
      </c>
      <c r="AW178" s="3">
        <v>750</v>
      </c>
      <c r="AX178" s="3">
        <v>1000</v>
      </c>
    </row>
    <row r="179" spans="1:50" ht="15" customHeight="1" x14ac:dyDescent="0.3">
      <c r="A179" s="3" t="s">
        <v>41</v>
      </c>
      <c r="B179" s="3" t="s">
        <v>176</v>
      </c>
      <c r="D179" s="3" t="s">
        <v>104</v>
      </c>
      <c r="E179" s="3">
        <v>150</v>
      </c>
      <c r="F179" s="3">
        <v>175</v>
      </c>
      <c r="G179" s="3" t="s">
        <v>104</v>
      </c>
      <c r="H179" s="3" t="s">
        <v>104</v>
      </c>
      <c r="I179" s="3" t="s">
        <v>104</v>
      </c>
      <c r="J179" s="3">
        <v>175</v>
      </c>
      <c r="K179" s="3">
        <v>125</v>
      </c>
      <c r="L179" s="3">
        <v>725</v>
      </c>
      <c r="M179" s="3">
        <v>750</v>
      </c>
      <c r="N179" s="3">
        <v>875</v>
      </c>
      <c r="O179" s="3">
        <v>825</v>
      </c>
      <c r="P179" s="3">
        <v>875</v>
      </c>
      <c r="Q179" s="3">
        <v>825</v>
      </c>
      <c r="R179" s="3">
        <v>200</v>
      </c>
      <c r="S179" s="3" t="s">
        <v>104</v>
      </c>
      <c r="T179" s="3" t="s">
        <v>104</v>
      </c>
      <c r="U179" s="3">
        <v>500</v>
      </c>
      <c r="V179" s="3">
        <v>650</v>
      </c>
      <c r="W179" s="3">
        <v>600</v>
      </c>
      <c r="X179" s="3">
        <v>650</v>
      </c>
      <c r="Y179" s="3">
        <v>600</v>
      </c>
      <c r="Z179" s="3">
        <v>500</v>
      </c>
      <c r="AA179" s="3">
        <v>500</v>
      </c>
      <c r="AB179" s="3">
        <v>750</v>
      </c>
      <c r="AC179" s="3" t="s">
        <v>104</v>
      </c>
      <c r="AD179" s="3">
        <v>175</v>
      </c>
      <c r="AE179" s="3">
        <v>775</v>
      </c>
      <c r="AF179" s="3">
        <v>875</v>
      </c>
      <c r="AG179" s="3">
        <v>825</v>
      </c>
      <c r="AH179" s="3" t="s">
        <v>104</v>
      </c>
      <c r="AI179" s="3">
        <v>775</v>
      </c>
      <c r="AJ179" s="3">
        <v>925</v>
      </c>
      <c r="AK179" s="3">
        <v>875</v>
      </c>
      <c r="AL179" s="3">
        <v>1125</v>
      </c>
      <c r="AM179" s="3">
        <v>1125</v>
      </c>
      <c r="AN179" s="3" t="s">
        <v>104</v>
      </c>
      <c r="AO179" s="3">
        <v>1125</v>
      </c>
      <c r="AP179" s="3" t="s">
        <v>104</v>
      </c>
      <c r="AQ179" s="3" t="s">
        <v>104</v>
      </c>
      <c r="AR179" s="3">
        <v>875</v>
      </c>
      <c r="AS179" s="3">
        <v>825</v>
      </c>
      <c r="AT179" s="3">
        <v>725</v>
      </c>
      <c r="AU179" s="3" t="s">
        <v>104</v>
      </c>
      <c r="AV179" s="3">
        <v>750</v>
      </c>
      <c r="AW179" s="3">
        <v>750</v>
      </c>
      <c r="AX179" s="3">
        <v>1000</v>
      </c>
    </row>
    <row r="180" spans="1:50" ht="15" customHeight="1" x14ac:dyDescent="0.3">
      <c r="A180" s="3" t="s">
        <v>41</v>
      </c>
      <c r="B180" s="3" t="s">
        <v>214</v>
      </c>
      <c r="D180" s="3" t="s">
        <v>104</v>
      </c>
      <c r="E180" s="3">
        <v>150</v>
      </c>
      <c r="F180" s="3">
        <v>175</v>
      </c>
      <c r="G180" s="3" t="s">
        <v>104</v>
      </c>
      <c r="H180" s="3" t="s">
        <v>104</v>
      </c>
      <c r="I180" s="3" t="s">
        <v>104</v>
      </c>
      <c r="J180" s="3">
        <v>175</v>
      </c>
      <c r="K180" s="3">
        <v>125</v>
      </c>
      <c r="L180" s="3">
        <v>775</v>
      </c>
      <c r="M180" s="3">
        <v>800</v>
      </c>
      <c r="N180" s="3">
        <v>925</v>
      </c>
      <c r="O180" s="3">
        <v>875</v>
      </c>
      <c r="P180" s="3">
        <v>925</v>
      </c>
      <c r="Q180" s="3">
        <v>875</v>
      </c>
      <c r="R180" s="3">
        <v>200</v>
      </c>
      <c r="S180" s="3" t="s">
        <v>104</v>
      </c>
      <c r="T180" s="3" t="s">
        <v>104</v>
      </c>
      <c r="U180" s="3">
        <v>500</v>
      </c>
      <c r="V180" s="3">
        <v>650</v>
      </c>
      <c r="W180" s="3">
        <v>600</v>
      </c>
      <c r="X180" s="3">
        <v>650</v>
      </c>
      <c r="Y180" s="3">
        <v>600</v>
      </c>
      <c r="Z180" s="3">
        <v>500</v>
      </c>
      <c r="AA180" s="3">
        <v>500</v>
      </c>
      <c r="AB180" s="3">
        <v>800</v>
      </c>
      <c r="AC180" s="3" t="s">
        <v>104</v>
      </c>
      <c r="AD180" s="3">
        <v>175</v>
      </c>
      <c r="AE180" s="3">
        <v>825</v>
      </c>
      <c r="AF180" s="3">
        <v>925</v>
      </c>
      <c r="AG180" s="3">
        <v>875</v>
      </c>
      <c r="AH180" s="3" t="s">
        <v>104</v>
      </c>
      <c r="AI180" s="3">
        <v>825</v>
      </c>
      <c r="AJ180" s="3">
        <v>975</v>
      </c>
      <c r="AK180" s="3">
        <v>925</v>
      </c>
      <c r="AL180" s="3">
        <v>1075</v>
      </c>
      <c r="AM180" s="3">
        <v>1075</v>
      </c>
      <c r="AN180" s="3" t="s">
        <v>104</v>
      </c>
      <c r="AO180" s="3">
        <v>1075</v>
      </c>
      <c r="AP180" s="3" t="s">
        <v>104</v>
      </c>
      <c r="AQ180" s="3" t="s">
        <v>104</v>
      </c>
      <c r="AR180" s="3">
        <v>925</v>
      </c>
      <c r="AS180" s="3">
        <v>875</v>
      </c>
      <c r="AT180" s="3">
        <v>775</v>
      </c>
      <c r="AU180" s="3" t="s">
        <v>104</v>
      </c>
      <c r="AV180" s="3">
        <v>800</v>
      </c>
      <c r="AW180" s="3">
        <v>800</v>
      </c>
      <c r="AX180" s="3">
        <v>1050</v>
      </c>
    </row>
    <row r="181" spans="1:50" ht="15" customHeight="1" x14ac:dyDescent="0.3">
      <c r="A181" s="3" t="s">
        <v>41</v>
      </c>
      <c r="B181" s="3" t="s">
        <v>215</v>
      </c>
      <c r="D181" s="3" t="s">
        <v>104</v>
      </c>
      <c r="E181" s="3">
        <v>150</v>
      </c>
      <c r="F181" s="3">
        <v>175</v>
      </c>
      <c r="G181" s="3" t="s">
        <v>104</v>
      </c>
      <c r="H181" s="3" t="s">
        <v>104</v>
      </c>
      <c r="I181" s="3" t="s">
        <v>104</v>
      </c>
      <c r="J181" s="3">
        <v>175</v>
      </c>
      <c r="K181" s="3">
        <v>125</v>
      </c>
      <c r="L181" s="3">
        <v>775</v>
      </c>
      <c r="M181" s="3">
        <v>800</v>
      </c>
      <c r="N181" s="3">
        <v>925</v>
      </c>
      <c r="O181" s="3">
        <v>875</v>
      </c>
      <c r="P181" s="3">
        <v>925</v>
      </c>
      <c r="Q181" s="3">
        <v>875</v>
      </c>
      <c r="R181" s="3">
        <v>200</v>
      </c>
      <c r="S181" s="3" t="s">
        <v>104</v>
      </c>
      <c r="T181" s="3" t="s">
        <v>104</v>
      </c>
      <c r="U181" s="3">
        <v>500</v>
      </c>
      <c r="V181" s="3">
        <v>650</v>
      </c>
      <c r="W181" s="3">
        <v>600</v>
      </c>
      <c r="X181" s="3">
        <v>650</v>
      </c>
      <c r="Y181" s="3">
        <v>600</v>
      </c>
      <c r="Z181" s="3">
        <v>500</v>
      </c>
      <c r="AA181" s="3">
        <v>500</v>
      </c>
      <c r="AB181" s="3">
        <v>800</v>
      </c>
      <c r="AC181" s="3" t="s">
        <v>104</v>
      </c>
      <c r="AD181" s="3">
        <v>175</v>
      </c>
      <c r="AE181" s="3">
        <v>825</v>
      </c>
      <c r="AF181" s="3">
        <v>925</v>
      </c>
      <c r="AG181" s="3">
        <v>875</v>
      </c>
      <c r="AH181" s="3" t="s">
        <v>104</v>
      </c>
      <c r="AI181" s="3">
        <v>825</v>
      </c>
      <c r="AJ181" s="3">
        <v>975</v>
      </c>
      <c r="AK181" s="3">
        <v>925</v>
      </c>
      <c r="AL181" s="3">
        <v>1075</v>
      </c>
      <c r="AM181" s="3">
        <v>1075</v>
      </c>
      <c r="AN181" s="3" t="s">
        <v>104</v>
      </c>
      <c r="AO181" s="3">
        <v>1075</v>
      </c>
      <c r="AP181" s="3" t="s">
        <v>104</v>
      </c>
      <c r="AQ181" s="3" t="s">
        <v>104</v>
      </c>
      <c r="AR181" s="3">
        <v>925</v>
      </c>
      <c r="AS181" s="3">
        <v>875</v>
      </c>
      <c r="AT181" s="3">
        <v>775</v>
      </c>
      <c r="AU181" s="3" t="s">
        <v>104</v>
      </c>
      <c r="AV181" s="3">
        <v>800</v>
      </c>
      <c r="AW181" s="3">
        <v>800</v>
      </c>
      <c r="AX181" s="3">
        <v>1050</v>
      </c>
    </row>
    <row r="182" spans="1:50" ht="15" customHeight="1" x14ac:dyDescent="0.3">
      <c r="A182" s="3" t="s">
        <v>41</v>
      </c>
      <c r="B182" s="3" t="s">
        <v>216</v>
      </c>
      <c r="D182" s="3" t="s">
        <v>104</v>
      </c>
      <c r="E182" s="3">
        <v>150</v>
      </c>
      <c r="F182" s="3">
        <v>175</v>
      </c>
      <c r="G182" s="3" t="s">
        <v>104</v>
      </c>
      <c r="H182" s="3" t="s">
        <v>104</v>
      </c>
      <c r="I182" s="3" t="s">
        <v>104</v>
      </c>
      <c r="J182" s="3">
        <v>175</v>
      </c>
      <c r="K182" s="3">
        <v>125</v>
      </c>
      <c r="L182" s="3">
        <v>775</v>
      </c>
      <c r="M182" s="3">
        <v>800</v>
      </c>
      <c r="N182" s="3">
        <v>925</v>
      </c>
      <c r="O182" s="3">
        <v>875</v>
      </c>
      <c r="P182" s="3">
        <v>925</v>
      </c>
      <c r="Q182" s="3">
        <v>875</v>
      </c>
      <c r="R182" s="3">
        <v>200</v>
      </c>
      <c r="S182" s="3" t="s">
        <v>104</v>
      </c>
      <c r="T182" s="3" t="s">
        <v>104</v>
      </c>
      <c r="U182" s="3">
        <v>500</v>
      </c>
      <c r="V182" s="3">
        <v>650</v>
      </c>
      <c r="W182" s="3">
        <v>600</v>
      </c>
      <c r="X182" s="3">
        <v>650</v>
      </c>
      <c r="Y182" s="3">
        <v>600</v>
      </c>
      <c r="Z182" s="3">
        <v>500</v>
      </c>
      <c r="AA182" s="3">
        <v>500</v>
      </c>
      <c r="AB182" s="3">
        <v>800</v>
      </c>
      <c r="AC182" s="3" t="s">
        <v>104</v>
      </c>
      <c r="AD182" s="3">
        <v>175</v>
      </c>
      <c r="AE182" s="3">
        <v>825</v>
      </c>
      <c r="AF182" s="3">
        <v>925</v>
      </c>
      <c r="AG182" s="3">
        <v>875</v>
      </c>
      <c r="AH182" s="3" t="s">
        <v>104</v>
      </c>
      <c r="AI182" s="3">
        <v>825</v>
      </c>
      <c r="AJ182" s="3">
        <v>975</v>
      </c>
      <c r="AK182" s="3">
        <v>925</v>
      </c>
      <c r="AL182" s="3">
        <v>1075</v>
      </c>
      <c r="AM182" s="3">
        <v>1075</v>
      </c>
      <c r="AN182" s="3" t="s">
        <v>104</v>
      </c>
      <c r="AO182" s="3">
        <v>1075</v>
      </c>
      <c r="AP182" s="3" t="s">
        <v>104</v>
      </c>
      <c r="AQ182" s="3" t="s">
        <v>104</v>
      </c>
      <c r="AR182" s="3">
        <v>925</v>
      </c>
      <c r="AS182" s="3">
        <v>875</v>
      </c>
      <c r="AT182" s="3">
        <v>775</v>
      </c>
      <c r="AU182" s="3" t="s">
        <v>104</v>
      </c>
      <c r="AV182" s="3">
        <v>800</v>
      </c>
      <c r="AW182" s="3">
        <v>800</v>
      </c>
      <c r="AX182" s="3">
        <v>1050</v>
      </c>
    </row>
    <row r="183" spans="1:50" ht="15" customHeight="1" x14ac:dyDescent="0.3">
      <c r="A183" s="3" t="s">
        <v>41</v>
      </c>
      <c r="B183" s="3" t="s">
        <v>217</v>
      </c>
      <c r="D183" s="3" t="s">
        <v>104</v>
      </c>
      <c r="E183" s="3">
        <v>150</v>
      </c>
      <c r="F183" s="3">
        <v>175</v>
      </c>
      <c r="G183" s="3" t="s">
        <v>104</v>
      </c>
      <c r="H183" s="3" t="s">
        <v>104</v>
      </c>
      <c r="I183" s="3" t="s">
        <v>104</v>
      </c>
      <c r="J183" s="3">
        <v>175</v>
      </c>
      <c r="K183" s="3">
        <v>125</v>
      </c>
      <c r="L183" s="3">
        <v>775</v>
      </c>
      <c r="M183" s="3">
        <v>800</v>
      </c>
      <c r="N183" s="3">
        <v>925</v>
      </c>
      <c r="O183" s="3">
        <v>875</v>
      </c>
      <c r="P183" s="3">
        <v>925</v>
      </c>
      <c r="Q183" s="3">
        <v>875</v>
      </c>
      <c r="R183" s="3">
        <v>200</v>
      </c>
      <c r="S183" s="3" t="s">
        <v>104</v>
      </c>
      <c r="T183" s="3" t="s">
        <v>104</v>
      </c>
      <c r="U183" s="3">
        <v>500</v>
      </c>
      <c r="V183" s="3">
        <v>650</v>
      </c>
      <c r="W183" s="3">
        <v>600</v>
      </c>
      <c r="X183" s="3">
        <v>650</v>
      </c>
      <c r="Y183" s="3">
        <v>600</v>
      </c>
      <c r="Z183" s="3">
        <v>500</v>
      </c>
      <c r="AA183" s="3">
        <v>500</v>
      </c>
      <c r="AB183" s="3">
        <v>800</v>
      </c>
      <c r="AC183" s="3" t="s">
        <v>104</v>
      </c>
      <c r="AD183" s="3">
        <v>175</v>
      </c>
      <c r="AE183" s="3">
        <v>825</v>
      </c>
      <c r="AF183" s="3">
        <v>925</v>
      </c>
      <c r="AG183" s="3">
        <v>875</v>
      </c>
      <c r="AH183" s="3" t="s">
        <v>104</v>
      </c>
      <c r="AI183" s="3">
        <v>825</v>
      </c>
      <c r="AJ183" s="3">
        <v>975</v>
      </c>
      <c r="AK183" s="3">
        <v>925</v>
      </c>
      <c r="AL183" s="3">
        <v>1075</v>
      </c>
      <c r="AM183" s="3">
        <v>1075</v>
      </c>
      <c r="AN183" s="3" t="s">
        <v>104</v>
      </c>
      <c r="AO183" s="3">
        <v>1075</v>
      </c>
      <c r="AP183" s="3" t="s">
        <v>104</v>
      </c>
      <c r="AQ183" s="3" t="s">
        <v>104</v>
      </c>
      <c r="AR183" s="3">
        <v>925</v>
      </c>
      <c r="AS183" s="3">
        <v>875</v>
      </c>
      <c r="AT183" s="3">
        <v>775</v>
      </c>
      <c r="AU183" s="3" t="s">
        <v>104</v>
      </c>
      <c r="AV183" s="3">
        <v>800</v>
      </c>
      <c r="AW183" s="3">
        <v>800</v>
      </c>
      <c r="AX183" s="3">
        <v>1050</v>
      </c>
    </row>
    <row r="184" spans="1:50" ht="15" customHeight="1" x14ac:dyDescent="0.3">
      <c r="A184" s="3" t="s">
        <v>41</v>
      </c>
      <c r="B184" s="3" t="s">
        <v>218</v>
      </c>
      <c r="D184" s="3" t="s">
        <v>104</v>
      </c>
      <c r="E184" s="3">
        <v>150</v>
      </c>
      <c r="F184" s="3">
        <v>175</v>
      </c>
      <c r="G184" s="3" t="s">
        <v>104</v>
      </c>
      <c r="H184" s="3" t="s">
        <v>104</v>
      </c>
      <c r="I184" s="3" t="s">
        <v>104</v>
      </c>
      <c r="J184" s="3">
        <v>175</v>
      </c>
      <c r="K184" s="3">
        <v>125</v>
      </c>
      <c r="L184" s="3">
        <v>775</v>
      </c>
      <c r="M184" s="3">
        <v>800</v>
      </c>
      <c r="N184" s="3">
        <v>925</v>
      </c>
      <c r="O184" s="3">
        <v>875</v>
      </c>
      <c r="P184" s="3">
        <v>925</v>
      </c>
      <c r="Q184" s="3">
        <v>875</v>
      </c>
      <c r="R184" s="3">
        <v>200</v>
      </c>
      <c r="S184" s="3" t="s">
        <v>104</v>
      </c>
      <c r="T184" s="3" t="s">
        <v>104</v>
      </c>
      <c r="U184" s="3">
        <v>500</v>
      </c>
      <c r="V184" s="3">
        <v>650</v>
      </c>
      <c r="W184" s="3">
        <v>600</v>
      </c>
      <c r="X184" s="3">
        <v>650</v>
      </c>
      <c r="Y184" s="3">
        <v>600</v>
      </c>
      <c r="Z184" s="3">
        <v>500</v>
      </c>
      <c r="AA184" s="3">
        <v>500</v>
      </c>
      <c r="AB184" s="3">
        <v>800</v>
      </c>
      <c r="AC184" s="3" t="s">
        <v>104</v>
      </c>
      <c r="AD184" s="3">
        <v>175</v>
      </c>
      <c r="AE184" s="3">
        <v>825</v>
      </c>
      <c r="AF184" s="3">
        <v>925</v>
      </c>
      <c r="AG184" s="3">
        <v>875</v>
      </c>
      <c r="AH184" s="3" t="s">
        <v>104</v>
      </c>
      <c r="AI184" s="3">
        <v>825</v>
      </c>
      <c r="AJ184" s="3">
        <v>975</v>
      </c>
      <c r="AK184" s="3">
        <v>925</v>
      </c>
      <c r="AL184" s="3">
        <v>1075</v>
      </c>
      <c r="AM184" s="3">
        <v>1075</v>
      </c>
      <c r="AN184" s="3" t="s">
        <v>104</v>
      </c>
      <c r="AO184" s="3">
        <v>1075</v>
      </c>
      <c r="AP184" s="3" t="s">
        <v>104</v>
      </c>
      <c r="AQ184" s="3" t="s">
        <v>104</v>
      </c>
      <c r="AR184" s="3">
        <v>925</v>
      </c>
      <c r="AS184" s="3">
        <v>875</v>
      </c>
      <c r="AT184" s="3">
        <v>775</v>
      </c>
      <c r="AU184" s="3" t="s">
        <v>104</v>
      </c>
      <c r="AV184" s="3">
        <v>800</v>
      </c>
      <c r="AW184" s="3">
        <v>800</v>
      </c>
      <c r="AX184" s="3">
        <v>1050</v>
      </c>
    </row>
    <row r="185" spans="1:50" ht="15" customHeight="1" x14ac:dyDescent="0.3">
      <c r="A185" s="3" t="s">
        <v>41</v>
      </c>
      <c r="B185" s="3" t="s">
        <v>190</v>
      </c>
      <c r="D185" s="3" t="s">
        <v>104</v>
      </c>
      <c r="E185" s="3">
        <v>150</v>
      </c>
      <c r="F185" s="3">
        <v>175</v>
      </c>
      <c r="G185" s="3" t="s">
        <v>104</v>
      </c>
      <c r="H185" s="3" t="s">
        <v>104</v>
      </c>
      <c r="I185" s="3" t="s">
        <v>104</v>
      </c>
      <c r="J185" s="3">
        <v>175</v>
      </c>
      <c r="K185" s="3">
        <v>125</v>
      </c>
      <c r="L185" s="3">
        <v>775</v>
      </c>
      <c r="M185" s="3">
        <v>800</v>
      </c>
      <c r="N185" s="3">
        <v>925</v>
      </c>
      <c r="O185" s="3">
        <v>875</v>
      </c>
      <c r="P185" s="3">
        <v>925</v>
      </c>
      <c r="Q185" s="3">
        <v>875</v>
      </c>
      <c r="R185" s="3">
        <v>200</v>
      </c>
      <c r="S185" s="3" t="s">
        <v>104</v>
      </c>
      <c r="T185" s="3" t="s">
        <v>104</v>
      </c>
      <c r="U185" s="3">
        <v>500</v>
      </c>
      <c r="V185" s="3">
        <v>650</v>
      </c>
      <c r="W185" s="3">
        <v>600</v>
      </c>
      <c r="X185" s="3">
        <v>650</v>
      </c>
      <c r="Y185" s="3">
        <v>600</v>
      </c>
      <c r="Z185" s="3">
        <v>500</v>
      </c>
      <c r="AA185" s="3">
        <v>500</v>
      </c>
      <c r="AB185" s="3">
        <v>800</v>
      </c>
      <c r="AC185" s="3" t="s">
        <v>104</v>
      </c>
      <c r="AD185" s="3">
        <v>175</v>
      </c>
      <c r="AE185" s="3">
        <v>825</v>
      </c>
      <c r="AF185" s="3">
        <v>925</v>
      </c>
      <c r="AG185" s="3">
        <v>875</v>
      </c>
      <c r="AH185" s="3" t="s">
        <v>104</v>
      </c>
      <c r="AI185" s="3">
        <v>825</v>
      </c>
      <c r="AJ185" s="3">
        <v>975</v>
      </c>
      <c r="AK185" s="3">
        <v>925</v>
      </c>
      <c r="AL185" s="3">
        <v>1075</v>
      </c>
      <c r="AM185" s="3">
        <v>1075</v>
      </c>
      <c r="AN185" s="3" t="s">
        <v>104</v>
      </c>
      <c r="AO185" s="3">
        <v>1075</v>
      </c>
      <c r="AP185" s="3" t="s">
        <v>104</v>
      </c>
      <c r="AQ185" s="3" t="s">
        <v>104</v>
      </c>
      <c r="AR185" s="3">
        <v>925</v>
      </c>
      <c r="AS185" s="3">
        <v>875</v>
      </c>
      <c r="AT185" s="3">
        <v>775</v>
      </c>
      <c r="AU185" s="3" t="s">
        <v>104</v>
      </c>
      <c r="AV185" s="3">
        <v>800</v>
      </c>
      <c r="AW185" s="3">
        <v>800</v>
      </c>
      <c r="AX185" s="3">
        <v>1050</v>
      </c>
    </row>
    <row r="186" spans="1:50" ht="15" customHeight="1" x14ac:dyDescent="0.3">
      <c r="A186" s="3" t="s">
        <v>41</v>
      </c>
      <c r="B186" s="3" t="s">
        <v>219</v>
      </c>
      <c r="D186" s="3" t="s">
        <v>104</v>
      </c>
      <c r="E186" s="3">
        <v>150</v>
      </c>
      <c r="F186" s="3">
        <v>175</v>
      </c>
      <c r="G186" s="3" t="s">
        <v>104</v>
      </c>
      <c r="H186" s="3" t="s">
        <v>104</v>
      </c>
      <c r="I186" s="3" t="s">
        <v>104</v>
      </c>
      <c r="J186" s="3">
        <v>175</v>
      </c>
      <c r="K186" s="3">
        <v>125</v>
      </c>
      <c r="L186" s="3">
        <v>775</v>
      </c>
      <c r="M186" s="3">
        <v>800</v>
      </c>
      <c r="N186" s="3">
        <v>925</v>
      </c>
      <c r="O186" s="3">
        <v>875</v>
      </c>
      <c r="P186" s="3">
        <v>925</v>
      </c>
      <c r="Q186" s="3">
        <v>875</v>
      </c>
      <c r="R186" s="3">
        <v>200</v>
      </c>
      <c r="S186" s="3" t="s">
        <v>104</v>
      </c>
      <c r="T186" s="3" t="s">
        <v>104</v>
      </c>
      <c r="U186" s="3">
        <v>500</v>
      </c>
      <c r="V186" s="3">
        <v>650</v>
      </c>
      <c r="W186" s="3">
        <v>600</v>
      </c>
      <c r="X186" s="3">
        <v>650</v>
      </c>
      <c r="Y186" s="3">
        <v>600</v>
      </c>
      <c r="Z186" s="3">
        <v>500</v>
      </c>
      <c r="AA186" s="3">
        <v>500</v>
      </c>
      <c r="AB186" s="3">
        <v>800</v>
      </c>
      <c r="AC186" s="3" t="s">
        <v>104</v>
      </c>
      <c r="AD186" s="3">
        <v>175</v>
      </c>
      <c r="AE186" s="3">
        <v>825</v>
      </c>
      <c r="AF186" s="3">
        <v>925</v>
      </c>
      <c r="AG186" s="3">
        <v>875</v>
      </c>
      <c r="AH186" s="3" t="s">
        <v>104</v>
      </c>
      <c r="AI186" s="3">
        <v>825</v>
      </c>
      <c r="AJ186" s="3">
        <v>975</v>
      </c>
      <c r="AK186" s="3">
        <v>925</v>
      </c>
      <c r="AL186" s="3">
        <v>1075</v>
      </c>
      <c r="AM186" s="3">
        <v>1075</v>
      </c>
      <c r="AN186" s="3" t="s">
        <v>104</v>
      </c>
      <c r="AO186" s="3">
        <v>1075</v>
      </c>
      <c r="AP186" s="3" t="s">
        <v>104</v>
      </c>
      <c r="AQ186" s="3" t="s">
        <v>104</v>
      </c>
      <c r="AR186" s="3">
        <v>925</v>
      </c>
      <c r="AS186" s="3">
        <v>875</v>
      </c>
      <c r="AT186" s="3">
        <v>775</v>
      </c>
      <c r="AU186" s="3" t="s">
        <v>104</v>
      </c>
      <c r="AV186" s="3">
        <v>800</v>
      </c>
      <c r="AW186" s="3">
        <v>800</v>
      </c>
      <c r="AX186" s="3">
        <v>1050</v>
      </c>
    </row>
    <row r="187" spans="1:50" ht="15" customHeight="1" x14ac:dyDescent="0.3">
      <c r="A187" s="3" t="s">
        <v>41</v>
      </c>
      <c r="B187" s="3" t="s">
        <v>220</v>
      </c>
      <c r="D187" s="3" t="s">
        <v>104</v>
      </c>
      <c r="E187" s="3">
        <v>150</v>
      </c>
      <c r="F187" s="3">
        <v>175</v>
      </c>
      <c r="G187" s="3" t="s">
        <v>104</v>
      </c>
      <c r="H187" s="3" t="s">
        <v>104</v>
      </c>
      <c r="I187" s="3" t="s">
        <v>104</v>
      </c>
      <c r="J187" s="3">
        <v>175</v>
      </c>
      <c r="K187" s="3">
        <v>125</v>
      </c>
      <c r="L187" s="3">
        <v>775</v>
      </c>
      <c r="M187" s="3">
        <v>800</v>
      </c>
      <c r="N187" s="3">
        <v>925</v>
      </c>
      <c r="O187" s="3">
        <v>875</v>
      </c>
      <c r="P187" s="3">
        <v>925</v>
      </c>
      <c r="Q187" s="3">
        <v>875</v>
      </c>
      <c r="R187" s="3">
        <v>200</v>
      </c>
      <c r="S187" s="3" t="s">
        <v>104</v>
      </c>
      <c r="T187" s="3" t="s">
        <v>104</v>
      </c>
      <c r="U187" s="3">
        <v>500</v>
      </c>
      <c r="V187" s="3">
        <v>650</v>
      </c>
      <c r="W187" s="3">
        <v>600</v>
      </c>
      <c r="X187" s="3">
        <v>650</v>
      </c>
      <c r="Y187" s="3">
        <v>600</v>
      </c>
      <c r="Z187" s="3">
        <v>500</v>
      </c>
      <c r="AA187" s="3">
        <v>500</v>
      </c>
      <c r="AB187" s="3">
        <v>800</v>
      </c>
      <c r="AC187" s="3" t="s">
        <v>104</v>
      </c>
      <c r="AD187" s="3">
        <v>175</v>
      </c>
      <c r="AE187" s="3">
        <v>825</v>
      </c>
      <c r="AF187" s="3">
        <v>925</v>
      </c>
      <c r="AG187" s="3">
        <v>875</v>
      </c>
      <c r="AH187" s="3" t="s">
        <v>104</v>
      </c>
      <c r="AI187" s="3">
        <v>825</v>
      </c>
      <c r="AJ187" s="3">
        <v>975</v>
      </c>
      <c r="AK187" s="3">
        <v>925</v>
      </c>
      <c r="AL187" s="3">
        <v>1075</v>
      </c>
      <c r="AM187" s="3">
        <v>1075</v>
      </c>
      <c r="AN187" s="3" t="s">
        <v>104</v>
      </c>
      <c r="AO187" s="3">
        <v>1075</v>
      </c>
      <c r="AP187" s="3" t="s">
        <v>104</v>
      </c>
      <c r="AQ187" s="3" t="s">
        <v>104</v>
      </c>
      <c r="AR187" s="3">
        <v>925</v>
      </c>
      <c r="AS187" s="3">
        <v>875</v>
      </c>
      <c r="AT187" s="3">
        <v>775</v>
      </c>
      <c r="AU187" s="3" t="s">
        <v>104</v>
      </c>
      <c r="AV187" s="3">
        <v>800</v>
      </c>
      <c r="AW187" s="3">
        <v>800</v>
      </c>
      <c r="AX187" s="3">
        <v>1050</v>
      </c>
    </row>
    <row r="188" spans="1:50" ht="15" customHeight="1" x14ac:dyDescent="0.3">
      <c r="A188" s="3" t="s">
        <v>41</v>
      </c>
      <c r="B188" s="3" t="s">
        <v>221</v>
      </c>
      <c r="D188" s="3" t="s">
        <v>104</v>
      </c>
      <c r="E188" s="3">
        <v>150</v>
      </c>
      <c r="F188" s="3">
        <v>175</v>
      </c>
      <c r="G188" s="3" t="s">
        <v>104</v>
      </c>
      <c r="H188" s="3" t="s">
        <v>104</v>
      </c>
      <c r="I188" s="3" t="s">
        <v>104</v>
      </c>
      <c r="J188" s="3">
        <v>175</v>
      </c>
      <c r="K188" s="3">
        <v>125</v>
      </c>
      <c r="L188" s="3">
        <v>775</v>
      </c>
      <c r="M188" s="3">
        <v>800</v>
      </c>
      <c r="N188" s="3">
        <v>925</v>
      </c>
      <c r="O188" s="3">
        <v>875</v>
      </c>
      <c r="P188" s="3">
        <v>925</v>
      </c>
      <c r="Q188" s="3">
        <v>875</v>
      </c>
      <c r="R188" s="3">
        <v>200</v>
      </c>
      <c r="S188" s="3" t="s">
        <v>104</v>
      </c>
      <c r="T188" s="3" t="s">
        <v>104</v>
      </c>
      <c r="U188" s="3">
        <v>500</v>
      </c>
      <c r="V188" s="3">
        <v>650</v>
      </c>
      <c r="W188" s="3">
        <v>600</v>
      </c>
      <c r="X188" s="3">
        <v>650</v>
      </c>
      <c r="Y188" s="3">
        <v>600</v>
      </c>
      <c r="Z188" s="3">
        <v>500</v>
      </c>
      <c r="AA188" s="3">
        <v>500</v>
      </c>
      <c r="AB188" s="3">
        <v>800</v>
      </c>
      <c r="AC188" s="3" t="s">
        <v>104</v>
      </c>
      <c r="AD188" s="3">
        <v>175</v>
      </c>
      <c r="AE188" s="3">
        <v>825</v>
      </c>
      <c r="AF188" s="3">
        <v>925</v>
      </c>
      <c r="AG188" s="3">
        <v>875</v>
      </c>
      <c r="AH188" s="3" t="s">
        <v>104</v>
      </c>
      <c r="AI188" s="3">
        <v>825</v>
      </c>
      <c r="AJ188" s="3">
        <v>975</v>
      </c>
      <c r="AK188" s="3">
        <v>925</v>
      </c>
      <c r="AL188" s="3">
        <v>1075</v>
      </c>
      <c r="AM188" s="3">
        <v>1075</v>
      </c>
      <c r="AN188" s="3" t="s">
        <v>104</v>
      </c>
      <c r="AO188" s="3">
        <v>1075</v>
      </c>
      <c r="AP188" s="3" t="s">
        <v>104</v>
      </c>
      <c r="AQ188" s="3" t="s">
        <v>104</v>
      </c>
      <c r="AR188" s="3">
        <v>925</v>
      </c>
      <c r="AS188" s="3">
        <v>875</v>
      </c>
      <c r="AT188" s="3">
        <v>775</v>
      </c>
      <c r="AU188" s="3" t="s">
        <v>104</v>
      </c>
      <c r="AV188" s="3">
        <v>800</v>
      </c>
      <c r="AW188" s="3">
        <v>800</v>
      </c>
      <c r="AX188" s="3">
        <v>1050</v>
      </c>
    </row>
    <row r="189" spans="1:50" ht="15" customHeight="1" x14ac:dyDescent="0.3">
      <c r="A189" s="3" t="s">
        <v>41</v>
      </c>
      <c r="B189" s="3" t="s">
        <v>223</v>
      </c>
      <c r="D189" s="3" t="s">
        <v>104</v>
      </c>
      <c r="E189" s="3">
        <v>150</v>
      </c>
      <c r="F189" s="3">
        <v>175</v>
      </c>
      <c r="G189" s="3" t="s">
        <v>104</v>
      </c>
      <c r="H189" s="3" t="s">
        <v>104</v>
      </c>
      <c r="I189" s="3" t="s">
        <v>104</v>
      </c>
      <c r="J189" s="3">
        <v>175</v>
      </c>
      <c r="K189" s="3">
        <v>125</v>
      </c>
      <c r="L189" s="3">
        <v>775</v>
      </c>
      <c r="M189" s="3">
        <v>800</v>
      </c>
      <c r="N189" s="3">
        <v>925</v>
      </c>
      <c r="O189" s="3">
        <v>875</v>
      </c>
      <c r="P189" s="3">
        <v>925</v>
      </c>
      <c r="Q189" s="3">
        <v>875</v>
      </c>
      <c r="R189" s="3">
        <v>200</v>
      </c>
      <c r="S189" s="3" t="s">
        <v>104</v>
      </c>
      <c r="T189" s="3" t="s">
        <v>104</v>
      </c>
      <c r="U189" s="3">
        <v>500</v>
      </c>
      <c r="V189" s="3">
        <v>650</v>
      </c>
      <c r="W189" s="3">
        <v>600</v>
      </c>
      <c r="X189" s="3">
        <v>650</v>
      </c>
      <c r="Y189" s="3">
        <v>600</v>
      </c>
      <c r="Z189" s="3">
        <v>500</v>
      </c>
      <c r="AA189" s="3">
        <v>500</v>
      </c>
      <c r="AB189" s="3">
        <v>800</v>
      </c>
      <c r="AC189" s="3" t="s">
        <v>104</v>
      </c>
      <c r="AD189" s="3">
        <v>175</v>
      </c>
      <c r="AE189" s="3">
        <v>825</v>
      </c>
      <c r="AF189" s="3">
        <v>925</v>
      </c>
      <c r="AG189" s="3">
        <v>875</v>
      </c>
      <c r="AH189" s="3" t="s">
        <v>104</v>
      </c>
      <c r="AI189" s="3">
        <v>825</v>
      </c>
      <c r="AJ189" s="3">
        <v>975</v>
      </c>
      <c r="AK189" s="3">
        <v>925</v>
      </c>
      <c r="AL189" s="3">
        <v>1075</v>
      </c>
      <c r="AM189" s="3">
        <v>1075</v>
      </c>
      <c r="AN189" s="3" t="s">
        <v>104</v>
      </c>
      <c r="AO189" s="3">
        <v>1075</v>
      </c>
      <c r="AP189" s="3" t="s">
        <v>104</v>
      </c>
      <c r="AQ189" s="3" t="s">
        <v>104</v>
      </c>
      <c r="AR189" s="3">
        <v>925</v>
      </c>
      <c r="AS189" s="3">
        <v>875</v>
      </c>
      <c r="AT189" s="3">
        <v>775</v>
      </c>
      <c r="AU189" s="3" t="s">
        <v>104</v>
      </c>
      <c r="AV189" s="3">
        <v>800</v>
      </c>
      <c r="AW189" s="3">
        <v>800</v>
      </c>
      <c r="AX189" s="3">
        <v>1050</v>
      </c>
    </row>
    <row r="190" spans="1:50" ht="15" customHeight="1" x14ac:dyDescent="0.3">
      <c r="A190" s="3" t="s">
        <v>41</v>
      </c>
      <c r="B190" s="3" t="s">
        <v>224</v>
      </c>
      <c r="D190" s="3" t="s">
        <v>104</v>
      </c>
      <c r="E190" s="3">
        <v>150</v>
      </c>
      <c r="F190" s="3">
        <v>175</v>
      </c>
      <c r="G190" s="3" t="s">
        <v>104</v>
      </c>
      <c r="H190" s="3" t="s">
        <v>104</v>
      </c>
      <c r="I190" s="3" t="s">
        <v>104</v>
      </c>
      <c r="J190" s="3">
        <v>175</v>
      </c>
      <c r="K190" s="3">
        <v>125</v>
      </c>
      <c r="L190" s="3">
        <v>775</v>
      </c>
      <c r="M190" s="3">
        <v>800</v>
      </c>
      <c r="N190" s="3">
        <v>925</v>
      </c>
      <c r="O190" s="3">
        <v>875</v>
      </c>
      <c r="P190" s="3">
        <v>925</v>
      </c>
      <c r="Q190" s="3">
        <v>875</v>
      </c>
      <c r="R190" s="3">
        <v>200</v>
      </c>
      <c r="S190" s="3" t="s">
        <v>104</v>
      </c>
      <c r="T190" s="3" t="s">
        <v>104</v>
      </c>
      <c r="U190" s="3">
        <v>500</v>
      </c>
      <c r="V190" s="3">
        <v>650</v>
      </c>
      <c r="W190" s="3">
        <v>600</v>
      </c>
      <c r="X190" s="3">
        <v>650</v>
      </c>
      <c r="Y190" s="3">
        <v>600</v>
      </c>
      <c r="Z190" s="3">
        <v>500</v>
      </c>
      <c r="AA190" s="3">
        <v>500</v>
      </c>
      <c r="AB190" s="3">
        <v>800</v>
      </c>
      <c r="AC190" s="3" t="s">
        <v>104</v>
      </c>
      <c r="AD190" s="3">
        <v>175</v>
      </c>
      <c r="AE190" s="3">
        <v>825</v>
      </c>
      <c r="AF190" s="3">
        <v>925</v>
      </c>
      <c r="AG190" s="3">
        <v>875</v>
      </c>
      <c r="AH190" s="3" t="s">
        <v>104</v>
      </c>
      <c r="AI190" s="3">
        <v>825</v>
      </c>
      <c r="AJ190" s="3">
        <v>975</v>
      </c>
      <c r="AK190" s="3">
        <v>925</v>
      </c>
      <c r="AL190" s="3">
        <v>1075</v>
      </c>
      <c r="AM190" s="3">
        <v>1075</v>
      </c>
      <c r="AN190" s="3" t="s">
        <v>104</v>
      </c>
      <c r="AO190" s="3">
        <v>1075</v>
      </c>
      <c r="AP190" s="3" t="s">
        <v>104</v>
      </c>
      <c r="AQ190" s="3" t="s">
        <v>104</v>
      </c>
      <c r="AR190" s="3">
        <v>925</v>
      </c>
      <c r="AS190" s="3">
        <v>875</v>
      </c>
      <c r="AT190" s="3">
        <v>775</v>
      </c>
      <c r="AU190" s="3" t="s">
        <v>104</v>
      </c>
      <c r="AV190" s="3">
        <v>800</v>
      </c>
      <c r="AW190" s="3">
        <v>800</v>
      </c>
      <c r="AX190" s="3">
        <v>1050</v>
      </c>
    </row>
    <row r="191" spans="1:50" ht="15" customHeight="1" x14ac:dyDescent="0.3">
      <c r="A191" s="3" t="s">
        <v>41</v>
      </c>
      <c r="B191" s="3" t="s">
        <v>231</v>
      </c>
      <c r="D191" s="3" t="s">
        <v>104</v>
      </c>
      <c r="E191" s="3">
        <v>150</v>
      </c>
      <c r="F191" s="3">
        <v>175</v>
      </c>
      <c r="G191" s="3" t="s">
        <v>104</v>
      </c>
      <c r="H191" s="3" t="s">
        <v>104</v>
      </c>
      <c r="I191" s="3" t="s">
        <v>104</v>
      </c>
      <c r="J191" s="3">
        <v>175</v>
      </c>
      <c r="K191" s="3">
        <v>125</v>
      </c>
      <c r="L191" s="3">
        <v>825</v>
      </c>
      <c r="M191" s="3">
        <v>850</v>
      </c>
      <c r="N191" s="3">
        <v>975</v>
      </c>
      <c r="O191" s="3">
        <v>925</v>
      </c>
      <c r="P191" s="3">
        <v>975</v>
      </c>
      <c r="Q191" s="3">
        <v>925</v>
      </c>
      <c r="R191" s="3">
        <v>200</v>
      </c>
      <c r="S191" s="3" t="s">
        <v>104</v>
      </c>
      <c r="T191" s="3" t="s">
        <v>104</v>
      </c>
      <c r="U191" s="3">
        <v>500</v>
      </c>
      <c r="V191" s="3">
        <v>650</v>
      </c>
      <c r="W191" s="3">
        <v>600</v>
      </c>
      <c r="X191" s="3">
        <v>650</v>
      </c>
      <c r="Y191" s="3">
        <v>600</v>
      </c>
      <c r="Z191" s="3">
        <v>500</v>
      </c>
      <c r="AA191" s="3">
        <v>500</v>
      </c>
      <c r="AB191" s="3">
        <v>850</v>
      </c>
      <c r="AC191" s="3" t="s">
        <v>104</v>
      </c>
      <c r="AD191" s="3">
        <v>175</v>
      </c>
      <c r="AE191" s="3">
        <v>875</v>
      </c>
      <c r="AF191" s="3">
        <v>975</v>
      </c>
      <c r="AG191" s="3">
        <v>925</v>
      </c>
      <c r="AH191" s="3" t="s">
        <v>104</v>
      </c>
      <c r="AI191" s="3">
        <v>875</v>
      </c>
      <c r="AJ191" s="3">
        <v>1025</v>
      </c>
      <c r="AK191" s="3">
        <v>975</v>
      </c>
      <c r="AL191" s="3">
        <v>1125</v>
      </c>
      <c r="AM191" s="3">
        <v>1125</v>
      </c>
      <c r="AN191" s="3" t="s">
        <v>104</v>
      </c>
      <c r="AO191" s="3">
        <v>1125</v>
      </c>
      <c r="AP191" s="3" t="s">
        <v>104</v>
      </c>
      <c r="AQ191" s="3" t="s">
        <v>104</v>
      </c>
      <c r="AR191" s="3">
        <v>975</v>
      </c>
      <c r="AS191" s="3">
        <v>925</v>
      </c>
      <c r="AT191" s="3">
        <v>825</v>
      </c>
      <c r="AU191" s="3" t="s">
        <v>104</v>
      </c>
      <c r="AV191" s="3">
        <v>850</v>
      </c>
      <c r="AW191" s="3">
        <v>850</v>
      </c>
      <c r="AX191" s="3">
        <v>1100</v>
      </c>
    </row>
    <row r="192" spans="1:50" ht="15" customHeight="1" x14ac:dyDescent="0.3">
      <c r="A192" s="3" t="s">
        <v>41</v>
      </c>
      <c r="B192" s="3" t="s">
        <v>225</v>
      </c>
      <c r="D192" s="3" t="s">
        <v>104</v>
      </c>
      <c r="E192" s="3">
        <v>150</v>
      </c>
      <c r="F192" s="3">
        <v>175</v>
      </c>
      <c r="G192" s="3" t="s">
        <v>104</v>
      </c>
      <c r="H192" s="3" t="s">
        <v>104</v>
      </c>
      <c r="I192" s="3" t="s">
        <v>104</v>
      </c>
      <c r="J192" s="3">
        <v>175</v>
      </c>
      <c r="K192" s="3">
        <v>125</v>
      </c>
      <c r="L192" s="3">
        <v>825</v>
      </c>
      <c r="M192" s="3">
        <v>850</v>
      </c>
      <c r="N192" s="3">
        <v>975</v>
      </c>
      <c r="O192" s="3">
        <v>925</v>
      </c>
      <c r="P192" s="3">
        <v>975</v>
      </c>
      <c r="Q192" s="3">
        <v>925</v>
      </c>
      <c r="R192" s="3">
        <v>200</v>
      </c>
      <c r="S192" s="3" t="s">
        <v>104</v>
      </c>
      <c r="T192" s="3" t="s">
        <v>104</v>
      </c>
      <c r="U192" s="3">
        <v>500</v>
      </c>
      <c r="V192" s="3">
        <v>650</v>
      </c>
      <c r="W192" s="3">
        <v>600</v>
      </c>
      <c r="X192" s="3">
        <v>650</v>
      </c>
      <c r="Y192" s="3">
        <v>600</v>
      </c>
      <c r="Z192" s="3">
        <v>500</v>
      </c>
      <c r="AA192" s="3">
        <v>500</v>
      </c>
      <c r="AB192" s="3">
        <v>850</v>
      </c>
      <c r="AC192" s="3" t="s">
        <v>104</v>
      </c>
      <c r="AD192" s="3">
        <v>175</v>
      </c>
      <c r="AE192" s="3">
        <v>875</v>
      </c>
      <c r="AF192" s="3">
        <v>975</v>
      </c>
      <c r="AG192" s="3">
        <v>925</v>
      </c>
      <c r="AH192" s="3" t="s">
        <v>104</v>
      </c>
      <c r="AI192" s="3">
        <v>875</v>
      </c>
      <c r="AJ192" s="3">
        <v>1025</v>
      </c>
      <c r="AK192" s="3">
        <v>975</v>
      </c>
      <c r="AL192" s="3">
        <v>1125</v>
      </c>
      <c r="AM192" s="3">
        <v>1125</v>
      </c>
      <c r="AN192" s="3" t="s">
        <v>104</v>
      </c>
      <c r="AO192" s="3">
        <v>1125</v>
      </c>
      <c r="AP192" s="3" t="s">
        <v>104</v>
      </c>
      <c r="AQ192" s="3" t="s">
        <v>104</v>
      </c>
      <c r="AR192" s="3">
        <v>975</v>
      </c>
      <c r="AS192" s="3">
        <v>925</v>
      </c>
      <c r="AT192" s="3">
        <v>825</v>
      </c>
      <c r="AU192" s="3" t="s">
        <v>104</v>
      </c>
      <c r="AV192" s="3">
        <v>850</v>
      </c>
      <c r="AW192" s="3">
        <v>850</v>
      </c>
      <c r="AX192" s="3">
        <v>1100</v>
      </c>
    </row>
    <row r="193" spans="1:50" ht="15" customHeight="1" x14ac:dyDescent="0.3">
      <c r="A193" s="3" t="s">
        <v>41</v>
      </c>
      <c r="B193" s="3" t="s">
        <v>226</v>
      </c>
      <c r="D193" s="3" t="s">
        <v>104</v>
      </c>
      <c r="E193" s="3">
        <v>150</v>
      </c>
      <c r="F193" s="3">
        <v>175</v>
      </c>
      <c r="G193" s="3" t="s">
        <v>104</v>
      </c>
      <c r="H193" s="3" t="s">
        <v>104</v>
      </c>
      <c r="I193" s="3" t="s">
        <v>104</v>
      </c>
      <c r="J193" s="3">
        <v>175</v>
      </c>
      <c r="K193" s="3">
        <v>125</v>
      </c>
      <c r="L193" s="3">
        <v>825</v>
      </c>
      <c r="M193" s="3">
        <v>850</v>
      </c>
      <c r="N193" s="3">
        <v>975</v>
      </c>
      <c r="O193" s="3">
        <v>925</v>
      </c>
      <c r="P193" s="3">
        <v>975</v>
      </c>
      <c r="Q193" s="3">
        <v>925</v>
      </c>
      <c r="R193" s="3">
        <v>200</v>
      </c>
      <c r="S193" s="3" t="s">
        <v>104</v>
      </c>
      <c r="T193" s="3" t="s">
        <v>104</v>
      </c>
      <c r="U193" s="3">
        <v>500</v>
      </c>
      <c r="V193" s="3">
        <v>650</v>
      </c>
      <c r="W193" s="3">
        <v>600</v>
      </c>
      <c r="X193" s="3">
        <v>650</v>
      </c>
      <c r="Y193" s="3">
        <v>600</v>
      </c>
      <c r="Z193" s="3">
        <v>500</v>
      </c>
      <c r="AA193" s="3">
        <v>500</v>
      </c>
      <c r="AB193" s="3">
        <v>850</v>
      </c>
      <c r="AC193" s="3" t="s">
        <v>104</v>
      </c>
      <c r="AD193" s="3">
        <v>175</v>
      </c>
      <c r="AE193" s="3">
        <v>875</v>
      </c>
      <c r="AF193" s="3">
        <v>975</v>
      </c>
      <c r="AG193" s="3">
        <v>925</v>
      </c>
      <c r="AH193" s="3" t="s">
        <v>104</v>
      </c>
      <c r="AI193" s="3">
        <v>875</v>
      </c>
      <c r="AJ193" s="3">
        <v>1025</v>
      </c>
      <c r="AK193" s="3">
        <v>975</v>
      </c>
      <c r="AL193" s="3">
        <v>1125</v>
      </c>
      <c r="AM193" s="3">
        <v>1125</v>
      </c>
      <c r="AN193" s="3" t="s">
        <v>104</v>
      </c>
      <c r="AO193" s="3">
        <v>1125</v>
      </c>
      <c r="AP193" s="3" t="s">
        <v>104</v>
      </c>
      <c r="AQ193" s="3" t="s">
        <v>104</v>
      </c>
      <c r="AR193" s="3">
        <v>975</v>
      </c>
      <c r="AS193" s="3">
        <v>925</v>
      </c>
      <c r="AT193" s="3">
        <v>825</v>
      </c>
      <c r="AU193" s="3" t="s">
        <v>104</v>
      </c>
      <c r="AV193" s="3">
        <v>850</v>
      </c>
      <c r="AW193" s="3">
        <v>850</v>
      </c>
      <c r="AX193" s="3">
        <v>1100</v>
      </c>
    </row>
    <row r="194" spans="1:50" ht="15" customHeight="1" x14ac:dyDescent="0.3">
      <c r="A194" s="3" t="s">
        <v>41</v>
      </c>
      <c r="B194" s="3" t="s">
        <v>227</v>
      </c>
      <c r="D194" s="3" t="s">
        <v>104</v>
      </c>
      <c r="E194" s="3">
        <v>150</v>
      </c>
      <c r="F194" s="3">
        <v>175</v>
      </c>
      <c r="G194" s="3" t="s">
        <v>104</v>
      </c>
      <c r="H194" s="3" t="s">
        <v>104</v>
      </c>
      <c r="I194" s="3" t="s">
        <v>104</v>
      </c>
      <c r="J194" s="3">
        <v>175</v>
      </c>
      <c r="K194" s="3">
        <v>125</v>
      </c>
      <c r="L194" s="3">
        <v>825</v>
      </c>
      <c r="M194" s="3">
        <v>850</v>
      </c>
      <c r="N194" s="3">
        <v>975</v>
      </c>
      <c r="O194" s="3">
        <v>925</v>
      </c>
      <c r="P194" s="3">
        <v>975</v>
      </c>
      <c r="Q194" s="3">
        <v>925</v>
      </c>
      <c r="R194" s="3">
        <v>200</v>
      </c>
      <c r="S194" s="3" t="s">
        <v>104</v>
      </c>
      <c r="T194" s="3" t="s">
        <v>104</v>
      </c>
      <c r="U194" s="3">
        <v>500</v>
      </c>
      <c r="V194" s="3">
        <v>650</v>
      </c>
      <c r="W194" s="3">
        <v>600</v>
      </c>
      <c r="X194" s="3">
        <v>650</v>
      </c>
      <c r="Y194" s="3">
        <v>600</v>
      </c>
      <c r="Z194" s="3">
        <v>500</v>
      </c>
      <c r="AA194" s="3">
        <v>500</v>
      </c>
      <c r="AB194" s="3">
        <v>850</v>
      </c>
      <c r="AC194" s="3" t="s">
        <v>104</v>
      </c>
      <c r="AD194" s="3">
        <v>175</v>
      </c>
      <c r="AE194" s="3">
        <v>875</v>
      </c>
      <c r="AF194" s="3">
        <v>975</v>
      </c>
      <c r="AG194" s="3">
        <v>925</v>
      </c>
      <c r="AH194" s="3" t="s">
        <v>104</v>
      </c>
      <c r="AI194" s="3">
        <v>875</v>
      </c>
      <c r="AJ194" s="3">
        <v>1025</v>
      </c>
      <c r="AK194" s="3">
        <v>975</v>
      </c>
      <c r="AL194" s="3">
        <v>1125</v>
      </c>
      <c r="AM194" s="3">
        <v>1125</v>
      </c>
      <c r="AN194" s="3" t="s">
        <v>104</v>
      </c>
      <c r="AO194" s="3">
        <v>1125</v>
      </c>
      <c r="AP194" s="3" t="s">
        <v>104</v>
      </c>
      <c r="AQ194" s="3" t="s">
        <v>104</v>
      </c>
      <c r="AR194" s="3">
        <v>975</v>
      </c>
      <c r="AS194" s="3">
        <v>925</v>
      </c>
      <c r="AT194" s="3">
        <v>825</v>
      </c>
      <c r="AU194" s="3" t="s">
        <v>104</v>
      </c>
      <c r="AV194" s="3">
        <v>850</v>
      </c>
      <c r="AW194" s="3">
        <v>850</v>
      </c>
      <c r="AX194" s="3">
        <v>1100</v>
      </c>
    </row>
    <row r="195" spans="1:50" ht="15" customHeight="1" x14ac:dyDescent="0.3">
      <c r="A195" s="3" t="s">
        <v>41</v>
      </c>
      <c r="B195" s="3" t="s">
        <v>232</v>
      </c>
      <c r="D195" s="3" t="s">
        <v>104</v>
      </c>
      <c r="E195" s="3">
        <v>150</v>
      </c>
      <c r="F195" s="3">
        <v>175</v>
      </c>
      <c r="G195" s="3" t="s">
        <v>104</v>
      </c>
      <c r="H195" s="3" t="s">
        <v>104</v>
      </c>
      <c r="I195" s="3" t="s">
        <v>104</v>
      </c>
      <c r="J195" s="3">
        <v>175</v>
      </c>
      <c r="K195" s="3">
        <v>125</v>
      </c>
      <c r="L195" s="3">
        <v>825</v>
      </c>
      <c r="M195" s="3">
        <v>850</v>
      </c>
      <c r="N195" s="3">
        <v>975</v>
      </c>
      <c r="O195" s="3">
        <v>925</v>
      </c>
      <c r="P195" s="3">
        <v>975</v>
      </c>
      <c r="Q195" s="3">
        <v>925</v>
      </c>
      <c r="R195" s="3">
        <v>200</v>
      </c>
      <c r="S195" s="3" t="s">
        <v>104</v>
      </c>
      <c r="T195" s="3" t="s">
        <v>104</v>
      </c>
      <c r="U195" s="3">
        <v>500</v>
      </c>
      <c r="V195" s="3">
        <v>650</v>
      </c>
      <c r="W195" s="3">
        <v>600</v>
      </c>
      <c r="X195" s="3">
        <v>650</v>
      </c>
      <c r="Y195" s="3">
        <v>600</v>
      </c>
      <c r="Z195" s="3">
        <v>500</v>
      </c>
      <c r="AA195" s="3">
        <v>500</v>
      </c>
      <c r="AB195" s="3">
        <v>850</v>
      </c>
      <c r="AC195" s="3" t="s">
        <v>104</v>
      </c>
      <c r="AD195" s="3">
        <v>175</v>
      </c>
      <c r="AE195" s="3">
        <v>875</v>
      </c>
      <c r="AF195" s="3">
        <v>975</v>
      </c>
      <c r="AG195" s="3">
        <v>925</v>
      </c>
      <c r="AH195" s="3" t="s">
        <v>104</v>
      </c>
      <c r="AI195" s="3">
        <v>875</v>
      </c>
      <c r="AJ195" s="3">
        <v>1025</v>
      </c>
      <c r="AK195" s="3">
        <v>975</v>
      </c>
      <c r="AL195" s="3">
        <v>1125</v>
      </c>
      <c r="AM195" s="3">
        <v>1125</v>
      </c>
      <c r="AN195" s="3" t="s">
        <v>104</v>
      </c>
      <c r="AO195" s="3">
        <v>1125</v>
      </c>
      <c r="AP195" s="3" t="s">
        <v>104</v>
      </c>
      <c r="AQ195" s="3" t="s">
        <v>104</v>
      </c>
      <c r="AR195" s="3">
        <v>975</v>
      </c>
      <c r="AS195" s="3">
        <v>925</v>
      </c>
      <c r="AT195" s="3">
        <v>825</v>
      </c>
      <c r="AU195" s="3" t="s">
        <v>104</v>
      </c>
      <c r="AV195" s="3">
        <v>850</v>
      </c>
      <c r="AW195" s="3">
        <v>850</v>
      </c>
      <c r="AX195" s="3">
        <v>1100</v>
      </c>
    </row>
    <row r="196" spans="1:50" ht="15" customHeight="1" x14ac:dyDescent="0.3">
      <c r="A196" s="3" t="s">
        <v>41</v>
      </c>
      <c r="B196" s="3" t="s">
        <v>233</v>
      </c>
      <c r="D196" s="3" t="s">
        <v>104</v>
      </c>
      <c r="E196" s="3">
        <v>150</v>
      </c>
      <c r="F196" s="3">
        <v>175</v>
      </c>
      <c r="G196" s="3" t="s">
        <v>104</v>
      </c>
      <c r="H196" s="3" t="s">
        <v>104</v>
      </c>
      <c r="I196" s="3" t="s">
        <v>104</v>
      </c>
      <c r="J196" s="3">
        <v>175</v>
      </c>
      <c r="K196" s="3">
        <v>125</v>
      </c>
      <c r="L196" s="3">
        <v>825</v>
      </c>
      <c r="M196" s="3">
        <v>850</v>
      </c>
      <c r="N196" s="3">
        <v>975</v>
      </c>
      <c r="O196" s="3">
        <v>925</v>
      </c>
      <c r="P196" s="3">
        <v>975</v>
      </c>
      <c r="Q196" s="3">
        <v>925</v>
      </c>
      <c r="R196" s="3">
        <v>200</v>
      </c>
      <c r="S196" s="3" t="s">
        <v>104</v>
      </c>
      <c r="T196" s="3" t="s">
        <v>104</v>
      </c>
      <c r="U196" s="3">
        <v>500</v>
      </c>
      <c r="V196" s="3">
        <v>650</v>
      </c>
      <c r="W196" s="3">
        <v>600</v>
      </c>
      <c r="X196" s="3">
        <v>650</v>
      </c>
      <c r="Y196" s="3">
        <v>600</v>
      </c>
      <c r="Z196" s="3">
        <v>500</v>
      </c>
      <c r="AA196" s="3">
        <v>500</v>
      </c>
      <c r="AB196" s="3">
        <v>850</v>
      </c>
      <c r="AC196" s="3" t="s">
        <v>104</v>
      </c>
      <c r="AD196" s="3">
        <v>175</v>
      </c>
      <c r="AE196" s="3">
        <v>875</v>
      </c>
      <c r="AF196" s="3">
        <v>975</v>
      </c>
      <c r="AG196" s="3">
        <v>925</v>
      </c>
      <c r="AH196" s="3" t="s">
        <v>104</v>
      </c>
      <c r="AI196" s="3">
        <v>875</v>
      </c>
      <c r="AJ196" s="3">
        <v>1025</v>
      </c>
      <c r="AK196" s="3">
        <v>975</v>
      </c>
      <c r="AL196" s="3">
        <v>1125</v>
      </c>
      <c r="AM196" s="3">
        <v>1125</v>
      </c>
      <c r="AN196" s="3" t="s">
        <v>104</v>
      </c>
      <c r="AO196" s="3">
        <v>1125</v>
      </c>
      <c r="AP196" s="3" t="s">
        <v>104</v>
      </c>
      <c r="AQ196" s="3" t="s">
        <v>104</v>
      </c>
      <c r="AR196" s="3">
        <v>975</v>
      </c>
      <c r="AS196" s="3">
        <v>925</v>
      </c>
      <c r="AT196" s="3">
        <v>825</v>
      </c>
      <c r="AU196" s="3" t="s">
        <v>104</v>
      </c>
      <c r="AV196" s="3">
        <v>850</v>
      </c>
      <c r="AW196" s="3">
        <v>850</v>
      </c>
      <c r="AX196" s="3">
        <v>1100</v>
      </c>
    </row>
    <row r="197" spans="1:50" ht="15" customHeight="1" x14ac:dyDescent="0.3">
      <c r="A197" s="3" t="s">
        <v>41</v>
      </c>
      <c r="B197" s="3" t="s">
        <v>234</v>
      </c>
      <c r="D197" s="3" t="s">
        <v>104</v>
      </c>
      <c r="E197" s="3">
        <v>150</v>
      </c>
      <c r="F197" s="3">
        <v>175</v>
      </c>
      <c r="G197" s="3" t="s">
        <v>104</v>
      </c>
      <c r="H197" s="3" t="s">
        <v>104</v>
      </c>
      <c r="I197" s="3" t="s">
        <v>104</v>
      </c>
      <c r="J197" s="3">
        <v>175</v>
      </c>
      <c r="K197" s="3">
        <v>125</v>
      </c>
      <c r="L197" s="3">
        <v>825</v>
      </c>
      <c r="M197" s="3">
        <v>850</v>
      </c>
      <c r="N197" s="3">
        <v>975</v>
      </c>
      <c r="O197" s="3">
        <v>925</v>
      </c>
      <c r="P197" s="3">
        <v>975</v>
      </c>
      <c r="Q197" s="3">
        <v>925</v>
      </c>
      <c r="R197" s="3">
        <v>200</v>
      </c>
      <c r="S197" s="3" t="s">
        <v>104</v>
      </c>
      <c r="T197" s="3" t="s">
        <v>104</v>
      </c>
      <c r="U197" s="3">
        <v>500</v>
      </c>
      <c r="V197" s="3">
        <v>650</v>
      </c>
      <c r="W197" s="3">
        <v>600</v>
      </c>
      <c r="X197" s="3">
        <v>650</v>
      </c>
      <c r="Y197" s="3">
        <v>600</v>
      </c>
      <c r="Z197" s="3">
        <v>500</v>
      </c>
      <c r="AA197" s="3">
        <v>500</v>
      </c>
      <c r="AB197" s="3">
        <v>850</v>
      </c>
      <c r="AC197" s="3" t="s">
        <v>104</v>
      </c>
      <c r="AD197" s="3">
        <v>175</v>
      </c>
      <c r="AE197" s="3">
        <v>875</v>
      </c>
      <c r="AF197" s="3">
        <v>975</v>
      </c>
      <c r="AG197" s="3">
        <v>925</v>
      </c>
      <c r="AH197" s="3" t="s">
        <v>104</v>
      </c>
      <c r="AI197" s="3">
        <v>875</v>
      </c>
      <c r="AJ197" s="3">
        <v>1025</v>
      </c>
      <c r="AK197" s="3">
        <v>975</v>
      </c>
      <c r="AL197" s="3">
        <v>1125</v>
      </c>
      <c r="AM197" s="3">
        <v>1125</v>
      </c>
      <c r="AN197" s="3" t="s">
        <v>104</v>
      </c>
      <c r="AO197" s="3">
        <v>1125</v>
      </c>
      <c r="AP197" s="3" t="s">
        <v>104</v>
      </c>
      <c r="AQ197" s="3" t="s">
        <v>104</v>
      </c>
      <c r="AR197" s="3">
        <v>975</v>
      </c>
      <c r="AS197" s="3">
        <v>925</v>
      </c>
      <c r="AT197" s="3">
        <v>825</v>
      </c>
      <c r="AU197" s="3" t="s">
        <v>104</v>
      </c>
      <c r="AV197" s="3">
        <v>850</v>
      </c>
      <c r="AW197" s="3">
        <v>850</v>
      </c>
      <c r="AX197" s="3">
        <v>1100</v>
      </c>
    </row>
    <row r="198" spans="1:50" ht="15" customHeight="1" x14ac:dyDescent="0.3">
      <c r="A198" s="3" t="s">
        <v>41</v>
      </c>
      <c r="B198" s="3" t="s">
        <v>228</v>
      </c>
      <c r="D198" s="3" t="s">
        <v>104</v>
      </c>
      <c r="E198" s="3">
        <v>150</v>
      </c>
      <c r="F198" s="3">
        <v>175</v>
      </c>
      <c r="G198" s="3" t="s">
        <v>104</v>
      </c>
      <c r="H198" s="3" t="s">
        <v>104</v>
      </c>
      <c r="I198" s="3" t="s">
        <v>104</v>
      </c>
      <c r="J198" s="3">
        <v>175</v>
      </c>
      <c r="K198" s="3">
        <v>125</v>
      </c>
      <c r="L198" s="3">
        <v>825</v>
      </c>
      <c r="M198" s="3">
        <v>850</v>
      </c>
      <c r="N198" s="3">
        <v>975</v>
      </c>
      <c r="O198" s="3">
        <v>925</v>
      </c>
      <c r="P198" s="3">
        <v>975</v>
      </c>
      <c r="Q198" s="3">
        <v>925</v>
      </c>
      <c r="R198" s="3">
        <v>200</v>
      </c>
      <c r="S198" s="3" t="s">
        <v>104</v>
      </c>
      <c r="T198" s="3" t="s">
        <v>104</v>
      </c>
      <c r="U198" s="3">
        <v>500</v>
      </c>
      <c r="V198" s="3">
        <v>650</v>
      </c>
      <c r="W198" s="3">
        <v>600</v>
      </c>
      <c r="X198" s="3">
        <v>650</v>
      </c>
      <c r="Y198" s="3">
        <v>600</v>
      </c>
      <c r="Z198" s="3">
        <v>500</v>
      </c>
      <c r="AA198" s="3">
        <v>500</v>
      </c>
      <c r="AB198" s="3">
        <v>850</v>
      </c>
      <c r="AC198" s="3" t="s">
        <v>104</v>
      </c>
      <c r="AD198" s="3">
        <v>175</v>
      </c>
      <c r="AE198" s="3">
        <v>875</v>
      </c>
      <c r="AF198" s="3">
        <v>975</v>
      </c>
      <c r="AG198" s="3">
        <v>925</v>
      </c>
      <c r="AH198" s="3" t="s">
        <v>104</v>
      </c>
      <c r="AI198" s="3">
        <v>875</v>
      </c>
      <c r="AJ198" s="3">
        <v>1025</v>
      </c>
      <c r="AK198" s="3">
        <v>975</v>
      </c>
      <c r="AL198" s="3">
        <v>1125</v>
      </c>
      <c r="AM198" s="3">
        <v>1125</v>
      </c>
      <c r="AN198" s="3" t="s">
        <v>104</v>
      </c>
      <c r="AO198" s="3">
        <v>1125</v>
      </c>
      <c r="AP198" s="3" t="s">
        <v>104</v>
      </c>
      <c r="AQ198" s="3" t="s">
        <v>104</v>
      </c>
      <c r="AR198" s="3">
        <v>975</v>
      </c>
      <c r="AS198" s="3">
        <v>925</v>
      </c>
      <c r="AT198" s="3">
        <v>825</v>
      </c>
      <c r="AU198" s="3" t="s">
        <v>104</v>
      </c>
      <c r="AV198" s="3">
        <v>850</v>
      </c>
      <c r="AW198" s="3">
        <v>850</v>
      </c>
      <c r="AX198" s="3">
        <v>1100</v>
      </c>
    </row>
    <row r="199" spans="1:50" ht="15" customHeight="1" x14ac:dyDescent="0.3">
      <c r="A199" s="3" t="s">
        <v>41</v>
      </c>
      <c r="B199" s="3" t="s">
        <v>235</v>
      </c>
      <c r="D199" s="3" t="s">
        <v>104</v>
      </c>
      <c r="E199" s="3">
        <v>150</v>
      </c>
      <c r="F199" s="3">
        <v>175</v>
      </c>
      <c r="G199" s="3" t="s">
        <v>104</v>
      </c>
      <c r="H199" s="3" t="s">
        <v>104</v>
      </c>
      <c r="I199" s="3" t="s">
        <v>104</v>
      </c>
      <c r="J199" s="3">
        <v>175</v>
      </c>
      <c r="K199" s="3">
        <v>125</v>
      </c>
      <c r="L199" s="3">
        <v>825</v>
      </c>
      <c r="M199" s="3">
        <v>850</v>
      </c>
      <c r="N199" s="3">
        <v>975</v>
      </c>
      <c r="O199" s="3">
        <v>925</v>
      </c>
      <c r="P199" s="3">
        <v>975</v>
      </c>
      <c r="Q199" s="3">
        <v>925</v>
      </c>
      <c r="R199" s="3">
        <v>200</v>
      </c>
      <c r="S199" s="3" t="s">
        <v>104</v>
      </c>
      <c r="T199" s="3" t="s">
        <v>104</v>
      </c>
      <c r="U199" s="3">
        <v>500</v>
      </c>
      <c r="V199" s="3">
        <v>650</v>
      </c>
      <c r="W199" s="3">
        <v>600</v>
      </c>
      <c r="X199" s="3">
        <v>650</v>
      </c>
      <c r="Y199" s="3">
        <v>600</v>
      </c>
      <c r="Z199" s="3">
        <v>500</v>
      </c>
      <c r="AA199" s="3">
        <v>500</v>
      </c>
      <c r="AB199" s="3">
        <v>850</v>
      </c>
      <c r="AC199" s="3" t="s">
        <v>104</v>
      </c>
      <c r="AD199" s="3">
        <v>175</v>
      </c>
      <c r="AE199" s="3">
        <v>875</v>
      </c>
      <c r="AF199" s="3">
        <v>975</v>
      </c>
      <c r="AG199" s="3">
        <v>925</v>
      </c>
      <c r="AH199" s="3" t="s">
        <v>104</v>
      </c>
      <c r="AI199" s="3">
        <v>875</v>
      </c>
      <c r="AJ199" s="3">
        <v>1025</v>
      </c>
      <c r="AK199" s="3">
        <v>975</v>
      </c>
      <c r="AL199" s="3">
        <v>1125</v>
      </c>
      <c r="AM199" s="3">
        <v>1125</v>
      </c>
      <c r="AN199" s="3" t="s">
        <v>104</v>
      </c>
      <c r="AO199" s="3">
        <v>1125</v>
      </c>
      <c r="AP199" s="3" t="s">
        <v>104</v>
      </c>
      <c r="AQ199" s="3" t="s">
        <v>104</v>
      </c>
      <c r="AR199" s="3">
        <v>975</v>
      </c>
      <c r="AS199" s="3">
        <v>925</v>
      </c>
      <c r="AT199" s="3">
        <v>825</v>
      </c>
      <c r="AU199" s="3" t="s">
        <v>104</v>
      </c>
      <c r="AV199" s="3">
        <v>850</v>
      </c>
      <c r="AW199" s="3">
        <v>850</v>
      </c>
      <c r="AX199" s="3">
        <v>1100</v>
      </c>
    </row>
    <row r="200" spans="1:50" ht="15" customHeight="1" x14ac:dyDescent="0.3">
      <c r="A200" s="3" t="s">
        <v>41</v>
      </c>
      <c r="B200" s="3" t="s">
        <v>192</v>
      </c>
      <c r="D200" s="3" t="s">
        <v>104</v>
      </c>
      <c r="E200" s="3">
        <v>150</v>
      </c>
      <c r="F200" s="3">
        <v>175</v>
      </c>
      <c r="G200" s="3" t="s">
        <v>104</v>
      </c>
      <c r="H200" s="3" t="s">
        <v>104</v>
      </c>
      <c r="I200" s="3" t="s">
        <v>104</v>
      </c>
      <c r="J200" s="3">
        <v>175</v>
      </c>
      <c r="K200" s="3">
        <v>125</v>
      </c>
      <c r="L200" s="3">
        <v>825</v>
      </c>
      <c r="M200" s="3">
        <v>850</v>
      </c>
      <c r="N200" s="3">
        <v>975</v>
      </c>
      <c r="O200" s="3">
        <v>925</v>
      </c>
      <c r="P200" s="3">
        <v>975</v>
      </c>
      <c r="Q200" s="3">
        <v>925</v>
      </c>
      <c r="R200" s="3">
        <v>200</v>
      </c>
      <c r="S200" s="3" t="s">
        <v>104</v>
      </c>
      <c r="T200" s="3" t="s">
        <v>104</v>
      </c>
      <c r="U200" s="3">
        <v>500</v>
      </c>
      <c r="V200" s="3">
        <v>650</v>
      </c>
      <c r="W200" s="3">
        <v>600</v>
      </c>
      <c r="X200" s="3">
        <v>650</v>
      </c>
      <c r="Y200" s="3">
        <v>600</v>
      </c>
      <c r="Z200" s="3">
        <v>500</v>
      </c>
      <c r="AA200" s="3">
        <v>500</v>
      </c>
      <c r="AB200" s="3">
        <v>850</v>
      </c>
      <c r="AC200" s="3" t="s">
        <v>104</v>
      </c>
      <c r="AD200" s="3">
        <v>175</v>
      </c>
      <c r="AE200" s="3">
        <v>875</v>
      </c>
      <c r="AF200" s="3">
        <v>975</v>
      </c>
      <c r="AG200" s="3">
        <v>925</v>
      </c>
      <c r="AH200" s="3" t="s">
        <v>104</v>
      </c>
      <c r="AI200" s="3">
        <v>875</v>
      </c>
      <c r="AJ200" s="3">
        <v>1025</v>
      </c>
      <c r="AK200" s="3">
        <v>975</v>
      </c>
      <c r="AL200" s="3">
        <v>1125</v>
      </c>
      <c r="AM200" s="3">
        <v>1125</v>
      </c>
      <c r="AN200" s="3" t="s">
        <v>104</v>
      </c>
      <c r="AO200" s="3">
        <v>1125</v>
      </c>
      <c r="AP200" s="3" t="s">
        <v>104</v>
      </c>
      <c r="AQ200" s="3" t="s">
        <v>104</v>
      </c>
      <c r="AR200" s="3">
        <v>975</v>
      </c>
      <c r="AS200" s="3">
        <v>925</v>
      </c>
      <c r="AT200" s="3">
        <v>825</v>
      </c>
      <c r="AU200" s="3" t="s">
        <v>104</v>
      </c>
      <c r="AV200" s="3">
        <v>850</v>
      </c>
      <c r="AW200" s="3">
        <v>850</v>
      </c>
      <c r="AX200" s="3">
        <v>1100</v>
      </c>
    </row>
    <row r="201" spans="1:50" ht="15" customHeight="1" x14ac:dyDescent="0.3">
      <c r="A201" s="3" t="s">
        <v>41</v>
      </c>
      <c r="B201" s="3" t="s">
        <v>236</v>
      </c>
      <c r="D201" s="3" t="s">
        <v>104</v>
      </c>
      <c r="E201" s="3">
        <v>150</v>
      </c>
      <c r="F201" s="3">
        <v>175</v>
      </c>
      <c r="G201" s="3" t="s">
        <v>104</v>
      </c>
      <c r="H201" s="3" t="s">
        <v>104</v>
      </c>
      <c r="I201" s="3" t="s">
        <v>104</v>
      </c>
      <c r="J201" s="3">
        <v>175</v>
      </c>
      <c r="K201" s="3">
        <v>125</v>
      </c>
      <c r="L201" s="3">
        <v>825</v>
      </c>
      <c r="M201" s="3">
        <v>850</v>
      </c>
      <c r="N201" s="3">
        <v>975</v>
      </c>
      <c r="O201" s="3">
        <v>925</v>
      </c>
      <c r="P201" s="3">
        <v>975</v>
      </c>
      <c r="Q201" s="3">
        <v>925</v>
      </c>
      <c r="R201" s="3">
        <v>200</v>
      </c>
      <c r="S201" s="3" t="s">
        <v>104</v>
      </c>
      <c r="T201" s="3" t="s">
        <v>104</v>
      </c>
      <c r="U201" s="3">
        <v>500</v>
      </c>
      <c r="V201" s="3">
        <v>650</v>
      </c>
      <c r="W201" s="3">
        <v>600</v>
      </c>
      <c r="X201" s="3">
        <v>650</v>
      </c>
      <c r="Y201" s="3">
        <v>600</v>
      </c>
      <c r="Z201" s="3">
        <v>500</v>
      </c>
      <c r="AA201" s="3">
        <v>500</v>
      </c>
      <c r="AB201" s="3">
        <v>850</v>
      </c>
      <c r="AC201" s="3" t="s">
        <v>104</v>
      </c>
      <c r="AD201" s="3">
        <v>175</v>
      </c>
      <c r="AE201" s="3">
        <v>875</v>
      </c>
      <c r="AF201" s="3">
        <v>975</v>
      </c>
      <c r="AG201" s="3">
        <v>925</v>
      </c>
      <c r="AH201" s="3" t="s">
        <v>104</v>
      </c>
      <c r="AI201" s="3">
        <v>875</v>
      </c>
      <c r="AJ201" s="3">
        <v>1025</v>
      </c>
      <c r="AK201" s="3">
        <v>975</v>
      </c>
      <c r="AL201" s="3">
        <v>1125</v>
      </c>
      <c r="AM201" s="3">
        <v>1125</v>
      </c>
      <c r="AN201" s="3" t="s">
        <v>104</v>
      </c>
      <c r="AO201" s="3">
        <v>1125</v>
      </c>
      <c r="AP201" s="3" t="s">
        <v>104</v>
      </c>
      <c r="AQ201" s="3" t="s">
        <v>104</v>
      </c>
      <c r="AR201" s="3">
        <v>975</v>
      </c>
      <c r="AS201" s="3">
        <v>925</v>
      </c>
      <c r="AT201" s="3">
        <v>825</v>
      </c>
      <c r="AU201" s="3" t="s">
        <v>104</v>
      </c>
      <c r="AV201" s="3">
        <v>850</v>
      </c>
      <c r="AW201" s="3">
        <v>850</v>
      </c>
      <c r="AX201" s="3">
        <v>1100</v>
      </c>
    </row>
    <row r="202" spans="1:50" ht="15" customHeight="1" x14ac:dyDescent="0.3">
      <c r="A202" s="3" t="s">
        <v>41</v>
      </c>
      <c r="B202" s="3" t="s">
        <v>237</v>
      </c>
      <c r="D202" s="3" t="s">
        <v>104</v>
      </c>
      <c r="E202" s="3">
        <v>150</v>
      </c>
      <c r="F202" s="3">
        <v>175</v>
      </c>
      <c r="G202" s="3" t="s">
        <v>104</v>
      </c>
      <c r="H202" s="3" t="s">
        <v>104</v>
      </c>
      <c r="I202" s="3" t="s">
        <v>104</v>
      </c>
      <c r="J202" s="3">
        <v>175</v>
      </c>
      <c r="K202" s="3">
        <v>125</v>
      </c>
      <c r="L202" s="3">
        <v>825</v>
      </c>
      <c r="M202" s="3">
        <v>850</v>
      </c>
      <c r="N202" s="3">
        <v>975</v>
      </c>
      <c r="O202" s="3">
        <v>925</v>
      </c>
      <c r="P202" s="3">
        <v>975</v>
      </c>
      <c r="Q202" s="3">
        <v>925</v>
      </c>
      <c r="R202" s="3">
        <v>200</v>
      </c>
      <c r="S202" s="3" t="s">
        <v>104</v>
      </c>
      <c r="T202" s="3" t="s">
        <v>104</v>
      </c>
      <c r="U202" s="3">
        <v>500</v>
      </c>
      <c r="V202" s="3">
        <v>650</v>
      </c>
      <c r="W202" s="3">
        <v>600</v>
      </c>
      <c r="X202" s="3">
        <v>650</v>
      </c>
      <c r="Y202" s="3">
        <v>600</v>
      </c>
      <c r="Z202" s="3">
        <v>500</v>
      </c>
      <c r="AA202" s="3">
        <v>500</v>
      </c>
      <c r="AB202" s="3">
        <v>850</v>
      </c>
      <c r="AC202" s="3" t="s">
        <v>104</v>
      </c>
      <c r="AD202" s="3">
        <v>175</v>
      </c>
      <c r="AE202" s="3">
        <v>875</v>
      </c>
      <c r="AF202" s="3">
        <v>975</v>
      </c>
      <c r="AG202" s="3">
        <v>925</v>
      </c>
      <c r="AH202" s="3" t="s">
        <v>104</v>
      </c>
      <c r="AI202" s="3">
        <v>875</v>
      </c>
      <c r="AJ202" s="3">
        <v>1025</v>
      </c>
      <c r="AK202" s="3">
        <v>975</v>
      </c>
      <c r="AL202" s="3">
        <v>1125</v>
      </c>
      <c r="AM202" s="3">
        <v>1125</v>
      </c>
      <c r="AN202" s="3" t="s">
        <v>104</v>
      </c>
      <c r="AO202" s="3">
        <v>1125</v>
      </c>
      <c r="AP202" s="3" t="s">
        <v>104</v>
      </c>
      <c r="AQ202" s="3" t="s">
        <v>104</v>
      </c>
      <c r="AR202" s="3">
        <v>975</v>
      </c>
      <c r="AS202" s="3">
        <v>925</v>
      </c>
      <c r="AT202" s="3">
        <v>825</v>
      </c>
      <c r="AU202" s="3" t="s">
        <v>104</v>
      </c>
      <c r="AV202" s="3">
        <v>850</v>
      </c>
      <c r="AW202" s="3">
        <v>850</v>
      </c>
      <c r="AX202" s="3">
        <v>1100</v>
      </c>
    </row>
    <row r="203" spans="1:50" ht="15" customHeight="1" x14ac:dyDescent="0.3">
      <c r="A203" s="3" t="s">
        <v>41</v>
      </c>
      <c r="B203" s="3" t="s">
        <v>238</v>
      </c>
      <c r="D203" s="3" t="s">
        <v>104</v>
      </c>
      <c r="E203" s="3">
        <v>150</v>
      </c>
      <c r="F203" s="3">
        <v>175</v>
      </c>
      <c r="G203" s="3" t="s">
        <v>104</v>
      </c>
      <c r="H203" s="3" t="s">
        <v>104</v>
      </c>
      <c r="I203" s="3" t="s">
        <v>104</v>
      </c>
      <c r="J203" s="3">
        <v>175</v>
      </c>
      <c r="K203" s="3">
        <v>125</v>
      </c>
      <c r="L203" s="3">
        <v>825</v>
      </c>
      <c r="M203" s="3">
        <v>850</v>
      </c>
      <c r="N203" s="3">
        <v>975</v>
      </c>
      <c r="O203" s="3">
        <v>925</v>
      </c>
      <c r="P203" s="3">
        <v>975</v>
      </c>
      <c r="Q203" s="3">
        <v>925</v>
      </c>
      <c r="R203" s="3">
        <v>200</v>
      </c>
      <c r="S203" s="3" t="s">
        <v>104</v>
      </c>
      <c r="T203" s="3" t="s">
        <v>104</v>
      </c>
      <c r="U203" s="3">
        <v>500</v>
      </c>
      <c r="V203" s="3">
        <v>650</v>
      </c>
      <c r="W203" s="3">
        <v>600</v>
      </c>
      <c r="X203" s="3">
        <v>650</v>
      </c>
      <c r="Y203" s="3">
        <v>600</v>
      </c>
      <c r="Z203" s="3">
        <v>500</v>
      </c>
      <c r="AA203" s="3">
        <v>500</v>
      </c>
      <c r="AB203" s="3">
        <v>850</v>
      </c>
      <c r="AC203" s="3" t="s">
        <v>104</v>
      </c>
      <c r="AD203" s="3">
        <v>175</v>
      </c>
      <c r="AE203" s="3">
        <v>875</v>
      </c>
      <c r="AF203" s="3">
        <v>975</v>
      </c>
      <c r="AG203" s="3">
        <v>925</v>
      </c>
      <c r="AH203" s="3" t="s">
        <v>104</v>
      </c>
      <c r="AI203" s="3">
        <v>875</v>
      </c>
      <c r="AJ203" s="3">
        <v>1025</v>
      </c>
      <c r="AK203" s="3">
        <v>975</v>
      </c>
      <c r="AL203" s="3">
        <v>1125</v>
      </c>
      <c r="AM203" s="3">
        <v>1125</v>
      </c>
      <c r="AN203" s="3" t="s">
        <v>104</v>
      </c>
      <c r="AO203" s="3">
        <v>1125</v>
      </c>
      <c r="AP203" s="3" t="s">
        <v>104</v>
      </c>
      <c r="AQ203" s="3" t="s">
        <v>104</v>
      </c>
      <c r="AR203" s="3">
        <v>975</v>
      </c>
      <c r="AS203" s="3">
        <v>925</v>
      </c>
      <c r="AT203" s="3">
        <v>825</v>
      </c>
      <c r="AU203" s="3" t="s">
        <v>104</v>
      </c>
      <c r="AV203" s="3">
        <v>850</v>
      </c>
      <c r="AW203" s="3">
        <v>850</v>
      </c>
      <c r="AX203" s="3">
        <v>1100</v>
      </c>
    </row>
    <row r="204" spans="1:50" ht="15" customHeight="1" x14ac:dyDescent="0.3">
      <c r="A204" s="3" t="s">
        <v>41</v>
      </c>
      <c r="B204" s="3" t="s">
        <v>343</v>
      </c>
      <c r="D204" s="3" t="s">
        <v>104</v>
      </c>
      <c r="E204" s="3">
        <v>150</v>
      </c>
      <c r="F204" s="3">
        <v>175</v>
      </c>
      <c r="G204" s="3" t="s">
        <v>104</v>
      </c>
      <c r="H204" s="3" t="s">
        <v>104</v>
      </c>
      <c r="I204" s="3" t="s">
        <v>104</v>
      </c>
      <c r="J204" s="3">
        <v>175</v>
      </c>
      <c r="K204" s="3">
        <v>125</v>
      </c>
      <c r="L204" s="3">
        <v>825</v>
      </c>
      <c r="M204" s="3">
        <v>850</v>
      </c>
      <c r="N204" s="3">
        <v>975</v>
      </c>
      <c r="O204" s="3">
        <v>925</v>
      </c>
      <c r="P204" s="3">
        <v>975</v>
      </c>
      <c r="Q204" s="3">
        <v>925</v>
      </c>
      <c r="R204" s="3">
        <v>200</v>
      </c>
      <c r="S204" s="3" t="s">
        <v>104</v>
      </c>
      <c r="T204" s="3" t="s">
        <v>104</v>
      </c>
      <c r="U204" s="3">
        <v>500</v>
      </c>
      <c r="V204" s="3">
        <v>650</v>
      </c>
      <c r="W204" s="3">
        <v>600</v>
      </c>
      <c r="X204" s="3">
        <v>650</v>
      </c>
      <c r="Y204" s="3">
        <v>600</v>
      </c>
      <c r="Z204" s="3">
        <v>500</v>
      </c>
      <c r="AA204" s="3">
        <v>500</v>
      </c>
      <c r="AB204" s="3">
        <v>850</v>
      </c>
      <c r="AC204" s="3" t="s">
        <v>104</v>
      </c>
      <c r="AD204" s="3">
        <v>175</v>
      </c>
      <c r="AE204" s="3">
        <v>875</v>
      </c>
      <c r="AF204" s="3">
        <v>975</v>
      </c>
      <c r="AG204" s="3">
        <v>925</v>
      </c>
      <c r="AH204" s="3" t="s">
        <v>104</v>
      </c>
      <c r="AI204" s="3">
        <v>875</v>
      </c>
      <c r="AJ204" s="3">
        <v>1025</v>
      </c>
      <c r="AK204" s="3">
        <v>975</v>
      </c>
      <c r="AL204" s="3">
        <v>1125</v>
      </c>
      <c r="AM204" s="3">
        <v>1125</v>
      </c>
      <c r="AN204" s="3" t="s">
        <v>104</v>
      </c>
      <c r="AO204" s="3">
        <v>1125</v>
      </c>
      <c r="AP204" s="3" t="s">
        <v>104</v>
      </c>
      <c r="AQ204" s="3" t="s">
        <v>104</v>
      </c>
      <c r="AR204" s="3">
        <v>975</v>
      </c>
      <c r="AS204" s="3">
        <v>925</v>
      </c>
      <c r="AT204" s="3">
        <v>825</v>
      </c>
      <c r="AU204" s="3" t="s">
        <v>104</v>
      </c>
      <c r="AV204" s="3">
        <v>850</v>
      </c>
      <c r="AW204" s="3">
        <v>850</v>
      </c>
      <c r="AX204" s="3">
        <v>1100</v>
      </c>
    </row>
    <row r="205" spans="1:50" ht="15" customHeight="1" x14ac:dyDescent="0.3">
      <c r="A205" s="3" t="s">
        <v>41</v>
      </c>
      <c r="B205" s="3" t="s">
        <v>240</v>
      </c>
      <c r="D205" s="3" t="s">
        <v>104</v>
      </c>
      <c r="E205" s="3">
        <v>150</v>
      </c>
      <c r="F205" s="3">
        <v>175</v>
      </c>
      <c r="G205" s="3" t="s">
        <v>104</v>
      </c>
      <c r="H205" s="3" t="s">
        <v>104</v>
      </c>
      <c r="I205" s="3" t="s">
        <v>104</v>
      </c>
      <c r="J205" s="3">
        <v>175</v>
      </c>
      <c r="K205" s="3">
        <v>125</v>
      </c>
      <c r="L205" s="3">
        <v>825</v>
      </c>
      <c r="M205" s="3">
        <v>850</v>
      </c>
      <c r="N205" s="3">
        <v>975</v>
      </c>
      <c r="O205" s="3">
        <v>925</v>
      </c>
      <c r="P205" s="3">
        <v>975</v>
      </c>
      <c r="Q205" s="3">
        <v>925</v>
      </c>
      <c r="R205" s="3">
        <v>200</v>
      </c>
      <c r="S205" s="3" t="s">
        <v>104</v>
      </c>
      <c r="T205" s="3" t="s">
        <v>104</v>
      </c>
      <c r="U205" s="3">
        <v>500</v>
      </c>
      <c r="V205" s="3">
        <v>650</v>
      </c>
      <c r="W205" s="3">
        <v>600</v>
      </c>
      <c r="X205" s="3">
        <v>650</v>
      </c>
      <c r="Y205" s="3">
        <v>600</v>
      </c>
      <c r="Z205" s="3">
        <v>500</v>
      </c>
      <c r="AA205" s="3">
        <v>500</v>
      </c>
      <c r="AB205" s="3">
        <v>850</v>
      </c>
      <c r="AC205" s="3" t="s">
        <v>104</v>
      </c>
      <c r="AD205" s="3">
        <v>175</v>
      </c>
      <c r="AE205" s="3">
        <v>875</v>
      </c>
      <c r="AF205" s="3">
        <v>975</v>
      </c>
      <c r="AG205" s="3">
        <v>925</v>
      </c>
      <c r="AH205" s="3" t="s">
        <v>104</v>
      </c>
      <c r="AI205" s="3">
        <v>875</v>
      </c>
      <c r="AJ205" s="3">
        <v>1025</v>
      </c>
      <c r="AK205" s="3">
        <v>975</v>
      </c>
      <c r="AL205" s="3">
        <v>1125</v>
      </c>
      <c r="AM205" s="3">
        <v>1125</v>
      </c>
      <c r="AN205" s="3" t="s">
        <v>104</v>
      </c>
      <c r="AO205" s="3">
        <v>1125</v>
      </c>
      <c r="AP205" s="3" t="s">
        <v>104</v>
      </c>
      <c r="AQ205" s="3" t="s">
        <v>104</v>
      </c>
      <c r="AR205" s="3">
        <v>975</v>
      </c>
      <c r="AS205" s="3">
        <v>925</v>
      </c>
      <c r="AT205" s="3">
        <v>825</v>
      </c>
      <c r="AU205" s="3" t="s">
        <v>104</v>
      </c>
      <c r="AV205" s="3">
        <v>850</v>
      </c>
      <c r="AW205" s="3">
        <v>850</v>
      </c>
      <c r="AX205" s="3">
        <v>1100</v>
      </c>
    </row>
    <row r="206" spans="1:50" ht="15" customHeight="1" x14ac:dyDescent="0.3">
      <c r="A206" s="3" t="s">
        <v>41</v>
      </c>
      <c r="B206" s="3" t="s">
        <v>241</v>
      </c>
      <c r="D206" s="3" t="s">
        <v>104</v>
      </c>
      <c r="E206" s="3">
        <v>150</v>
      </c>
      <c r="F206" s="3">
        <v>175</v>
      </c>
      <c r="G206" s="3" t="s">
        <v>104</v>
      </c>
      <c r="H206" s="3" t="s">
        <v>104</v>
      </c>
      <c r="I206" s="3" t="s">
        <v>104</v>
      </c>
      <c r="J206" s="3">
        <v>175</v>
      </c>
      <c r="K206" s="3">
        <v>125</v>
      </c>
      <c r="L206" s="3">
        <v>825</v>
      </c>
      <c r="M206" s="3">
        <v>850</v>
      </c>
      <c r="N206" s="3">
        <v>975</v>
      </c>
      <c r="O206" s="3">
        <v>925</v>
      </c>
      <c r="P206" s="3">
        <v>975</v>
      </c>
      <c r="Q206" s="3">
        <v>925</v>
      </c>
      <c r="R206" s="3">
        <v>200</v>
      </c>
      <c r="S206" s="3" t="s">
        <v>104</v>
      </c>
      <c r="T206" s="3" t="s">
        <v>104</v>
      </c>
      <c r="U206" s="3">
        <v>500</v>
      </c>
      <c r="V206" s="3">
        <v>650</v>
      </c>
      <c r="W206" s="3">
        <v>600</v>
      </c>
      <c r="X206" s="3">
        <v>650</v>
      </c>
      <c r="Y206" s="3">
        <v>600</v>
      </c>
      <c r="Z206" s="3">
        <v>500</v>
      </c>
      <c r="AA206" s="3">
        <v>500</v>
      </c>
      <c r="AB206" s="3">
        <v>850</v>
      </c>
      <c r="AC206" s="3" t="s">
        <v>104</v>
      </c>
      <c r="AD206" s="3">
        <v>175</v>
      </c>
      <c r="AE206" s="3">
        <v>875</v>
      </c>
      <c r="AF206" s="3">
        <v>975</v>
      </c>
      <c r="AG206" s="3">
        <v>925</v>
      </c>
      <c r="AH206" s="3" t="s">
        <v>104</v>
      </c>
      <c r="AI206" s="3">
        <v>875</v>
      </c>
      <c r="AJ206" s="3">
        <v>1025</v>
      </c>
      <c r="AK206" s="3">
        <v>975</v>
      </c>
      <c r="AL206" s="3">
        <v>1125</v>
      </c>
      <c r="AM206" s="3">
        <v>1125</v>
      </c>
      <c r="AN206" s="3" t="s">
        <v>104</v>
      </c>
      <c r="AO206" s="3">
        <v>1125</v>
      </c>
      <c r="AP206" s="3" t="s">
        <v>104</v>
      </c>
      <c r="AQ206" s="3" t="s">
        <v>104</v>
      </c>
      <c r="AR206" s="3">
        <v>975</v>
      </c>
      <c r="AS206" s="3">
        <v>925</v>
      </c>
      <c r="AT206" s="3">
        <v>825</v>
      </c>
      <c r="AU206" s="3" t="s">
        <v>104</v>
      </c>
      <c r="AV206" s="3">
        <v>850</v>
      </c>
      <c r="AW206" s="3">
        <v>850</v>
      </c>
      <c r="AX206" s="3">
        <v>1100</v>
      </c>
    </row>
    <row r="207" spans="1:50" ht="15" customHeight="1" x14ac:dyDescent="0.3">
      <c r="A207" s="3" t="s">
        <v>41</v>
      </c>
      <c r="B207" s="3" t="s">
        <v>239</v>
      </c>
      <c r="D207" s="3" t="s">
        <v>104</v>
      </c>
      <c r="E207" s="3">
        <v>150</v>
      </c>
      <c r="F207" s="3">
        <v>175</v>
      </c>
      <c r="G207" s="3" t="s">
        <v>104</v>
      </c>
      <c r="H207" s="3" t="s">
        <v>104</v>
      </c>
      <c r="I207" s="3" t="s">
        <v>104</v>
      </c>
      <c r="J207" s="3">
        <v>175</v>
      </c>
      <c r="K207" s="3">
        <v>125</v>
      </c>
      <c r="L207" s="3">
        <v>825</v>
      </c>
      <c r="M207" s="3">
        <v>850</v>
      </c>
      <c r="N207" s="3">
        <v>975</v>
      </c>
      <c r="O207" s="3">
        <v>925</v>
      </c>
      <c r="P207" s="3">
        <v>975</v>
      </c>
      <c r="Q207" s="3">
        <v>925</v>
      </c>
      <c r="R207" s="3">
        <v>200</v>
      </c>
      <c r="S207" s="3" t="s">
        <v>104</v>
      </c>
      <c r="T207" s="3" t="s">
        <v>104</v>
      </c>
      <c r="U207" s="3">
        <v>500</v>
      </c>
      <c r="V207" s="3">
        <v>650</v>
      </c>
      <c r="W207" s="3">
        <v>600</v>
      </c>
      <c r="X207" s="3">
        <v>650</v>
      </c>
      <c r="Y207" s="3">
        <v>600</v>
      </c>
      <c r="Z207" s="3">
        <v>500</v>
      </c>
      <c r="AA207" s="3">
        <v>500</v>
      </c>
      <c r="AB207" s="3">
        <v>850</v>
      </c>
      <c r="AC207" s="3" t="s">
        <v>104</v>
      </c>
      <c r="AD207" s="3">
        <v>175</v>
      </c>
      <c r="AE207" s="3">
        <v>875</v>
      </c>
      <c r="AF207" s="3">
        <v>975</v>
      </c>
      <c r="AG207" s="3">
        <v>925</v>
      </c>
      <c r="AH207" s="3" t="s">
        <v>104</v>
      </c>
      <c r="AI207" s="3">
        <v>875</v>
      </c>
      <c r="AJ207" s="3">
        <v>1025</v>
      </c>
      <c r="AK207" s="3">
        <v>975</v>
      </c>
      <c r="AL207" s="3">
        <v>1125</v>
      </c>
      <c r="AM207" s="3">
        <v>1125</v>
      </c>
      <c r="AN207" s="3" t="s">
        <v>104</v>
      </c>
      <c r="AO207" s="3">
        <v>1125</v>
      </c>
      <c r="AP207" s="3" t="s">
        <v>104</v>
      </c>
      <c r="AQ207" s="3" t="s">
        <v>104</v>
      </c>
      <c r="AR207" s="3">
        <v>975</v>
      </c>
      <c r="AS207" s="3">
        <v>925</v>
      </c>
      <c r="AT207" s="3">
        <v>825</v>
      </c>
      <c r="AU207" s="3" t="s">
        <v>104</v>
      </c>
      <c r="AV207" s="3">
        <v>850</v>
      </c>
      <c r="AW207" s="3">
        <v>850</v>
      </c>
      <c r="AX207" s="3">
        <v>1100</v>
      </c>
    </row>
    <row r="208" spans="1:50" ht="15" customHeight="1" x14ac:dyDescent="0.3">
      <c r="A208" s="3" t="s">
        <v>41</v>
      </c>
      <c r="B208" s="3" t="s">
        <v>230</v>
      </c>
      <c r="D208" s="3" t="s">
        <v>104</v>
      </c>
      <c r="E208" s="3">
        <v>150</v>
      </c>
      <c r="F208" s="3">
        <v>175</v>
      </c>
      <c r="G208" s="3" t="s">
        <v>104</v>
      </c>
      <c r="H208" s="3" t="s">
        <v>104</v>
      </c>
      <c r="I208" s="3" t="s">
        <v>104</v>
      </c>
      <c r="J208" s="3">
        <v>175</v>
      </c>
      <c r="K208" s="3">
        <v>125</v>
      </c>
      <c r="L208" s="3">
        <v>825</v>
      </c>
      <c r="M208" s="3">
        <v>850</v>
      </c>
      <c r="N208" s="3">
        <v>975</v>
      </c>
      <c r="O208" s="3">
        <v>925</v>
      </c>
      <c r="P208" s="3">
        <v>975</v>
      </c>
      <c r="Q208" s="3">
        <v>925</v>
      </c>
      <c r="R208" s="3">
        <v>200</v>
      </c>
      <c r="S208" s="3" t="s">
        <v>104</v>
      </c>
      <c r="T208" s="3" t="s">
        <v>104</v>
      </c>
      <c r="U208" s="3">
        <v>500</v>
      </c>
      <c r="V208" s="3">
        <v>650</v>
      </c>
      <c r="W208" s="3">
        <v>600</v>
      </c>
      <c r="X208" s="3">
        <v>650</v>
      </c>
      <c r="Y208" s="3">
        <v>600</v>
      </c>
      <c r="Z208" s="3">
        <v>500</v>
      </c>
      <c r="AA208" s="3">
        <v>500</v>
      </c>
      <c r="AB208" s="3">
        <v>850</v>
      </c>
      <c r="AC208" s="3" t="s">
        <v>104</v>
      </c>
      <c r="AD208" s="3">
        <v>175</v>
      </c>
      <c r="AE208" s="3">
        <v>875</v>
      </c>
      <c r="AF208" s="3">
        <v>975</v>
      </c>
      <c r="AG208" s="3">
        <v>925</v>
      </c>
      <c r="AH208" s="3" t="s">
        <v>104</v>
      </c>
      <c r="AI208" s="3">
        <v>875</v>
      </c>
      <c r="AJ208" s="3">
        <v>1025</v>
      </c>
      <c r="AK208" s="3">
        <v>975</v>
      </c>
      <c r="AL208" s="3">
        <v>1125</v>
      </c>
      <c r="AM208" s="3">
        <v>1125</v>
      </c>
      <c r="AN208" s="3" t="s">
        <v>104</v>
      </c>
      <c r="AO208" s="3">
        <v>1125</v>
      </c>
      <c r="AP208" s="3" t="s">
        <v>104</v>
      </c>
      <c r="AQ208" s="3" t="s">
        <v>104</v>
      </c>
      <c r="AR208" s="3">
        <v>975</v>
      </c>
      <c r="AS208" s="3">
        <v>925</v>
      </c>
      <c r="AT208" s="3">
        <v>825</v>
      </c>
      <c r="AU208" s="3" t="s">
        <v>104</v>
      </c>
      <c r="AV208" s="3">
        <v>850</v>
      </c>
      <c r="AW208" s="3">
        <v>850</v>
      </c>
      <c r="AX208" s="3">
        <v>1100</v>
      </c>
    </row>
    <row r="209" spans="1:50" ht="15" customHeight="1" x14ac:dyDescent="0.3">
      <c r="A209" s="3" t="s">
        <v>41</v>
      </c>
      <c r="B209" s="3" t="s">
        <v>344</v>
      </c>
      <c r="D209" s="3" t="s">
        <v>104</v>
      </c>
      <c r="E209" s="3">
        <v>150</v>
      </c>
      <c r="F209" s="3">
        <v>175</v>
      </c>
      <c r="G209" s="3" t="s">
        <v>104</v>
      </c>
      <c r="H209" s="3" t="s">
        <v>104</v>
      </c>
      <c r="I209" s="3" t="s">
        <v>104</v>
      </c>
      <c r="J209" s="3">
        <v>175</v>
      </c>
      <c r="K209" s="3">
        <v>125</v>
      </c>
      <c r="L209" s="3">
        <v>825</v>
      </c>
      <c r="M209" s="3">
        <v>850</v>
      </c>
      <c r="N209" s="3">
        <v>975</v>
      </c>
      <c r="O209" s="3">
        <v>925</v>
      </c>
      <c r="P209" s="3">
        <v>975</v>
      </c>
      <c r="Q209" s="3">
        <v>925</v>
      </c>
      <c r="R209" s="3">
        <v>200</v>
      </c>
      <c r="S209" s="3" t="s">
        <v>104</v>
      </c>
      <c r="T209" s="3" t="s">
        <v>104</v>
      </c>
      <c r="U209" s="3">
        <v>500</v>
      </c>
      <c r="V209" s="3">
        <v>650</v>
      </c>
      <c r="W209" s="3">
        <v>600</v>
      </c>
      <c r="X209" s="3">
        <v>650</v>
      </c>
      <c r="Y209" s="3">
        <v>600</v>
      </c>
      <c r="Z209" s="3">
        <v>500</v>
      </c>
      <c r="AA209" s="3">
        <v>500</v>
      </c>
      <c r="AB209" s="3">
        <v>850</v>
      </c>
      <c r="AC209" s="3" t="s">
        <v>104</v>
      </c>
      <c r="AD209" s="3">
        <v>175</v>
      </c>
      <c r="AE209" s="3">
        <v>875</v>
      </c>
      <c r="AF209" s="3">
        <v>975</v>
      </c>
      <c r="AG209" s="3">
        <v>925</v>
      </c>
      <c r="AH209" s="3" t="s">
        <v>104</v>
      </c>
      <c r="AI209" s="3">
        <v>875</v>
      </c>
      <c r="AJ209" s="3">
        <v>1025</v>
      </c>
      <c r="AK209" s="3">
        <v>975</v>
      </c>
      <c r="AL209" s="3">
        <v>1125</v>
      </c>
      <c r="AM209" s="3">
        <v>1125</v>
      </c>
      <c r="AN209" s="3" t="s">
        <v>104</v>
      </c>
      <c r="AO209" s="3">
        <v>1125</v>
      </c>
      <c r="AP209" s="3" t="s">
        <v>104</v>
      </c>
      <c r="AQ209" s="3" t="s">
        <v>104</v>
      </c>
      <c r="AR209" s="3">
        <v>975</v>
      </c>
      <c r="AS209" s="3">
        <v>925</v>
      </c>
      <c r="AT209" s="3">
        <v>825</v>
      </c>
      <c r="AU209" s="3" t="s">
        <v>104</v>
      </c>
      <c r="AV209" s="3">
        <v>850</v>
      </c>
      <c r="AW209" s="3">
        <v>850</v>
      </c>
      <c r="AX209" s="3">
        <v>1100</v>
      </c>
    </row>
    <row r="210" spans="1:50" ht="15" customHeight="1" x14ac:dyDescent="0.3">
      <c r="A210" s="3" t="s">
        <v>41</v>
      </c>
      <c r="B210" s="3" t="s">
        <v>345</v>
      </c>
      <c r="D210" s="3" t="s">
        <v>104</v>
      </c>
      <c r="E210" s="3">
        <v>150</v>
      </c>
      <c r="F210" s="3">
        <v>175</v>
      </c>
      <c r="G210" s="3" t="s">
        <v>104</v>
      </c>
      <c r="H210" s="3" t="s">
        <v>104</v>
      </c>
      <c r="I210" s="3" t="s">
        <v>104</v>
      </c>
      <c r="J210" s="3">
        <v>175</v>
      </c>
      <c r="K210" s="3">
        <v>125</v>
      </c>
      <c r="L210" s="3">
        <v>475</v>
      </c>
      <c r="M210" s="3">
        <v>525</v>
      </c>
      <c r="N210" s="3">
        <v>625</v>
      </c>
      <c r="O210" s="3">
        <v>575</v>
      </c>
      <c r="P210" s="3">
        <v>625</v>
      </c>
      <c r="Q210" s="3">
        <v>575</v>
      </c>
      <c r="R210" s="3">
        <v>200</v>
      </c>
      <c r="S210" s="3" t="s">
        <v>104</v>
      </c>
      <c r="T210" s="3" t="s">
        <v>104</v>
      </c>
      <c r="U210" s="3">
        <v>500</v>
      </c>
      <c r="V210" s="3">
        <v>650</v>
      </c>
      <c r="W210" s="3">
        <v>600</v>
      </c>
      <c r="X210" s="3">
        <v>650</v>
      </c>
      <c r="Y210" s="3">
        <v>600</v>
      </c>
      <c r="Z210" s="3">
        <v>500</v>
      </c>
      <c r="AA210" s="3">
        <v>500</v>
      </c>
      <c r="AB210" s="3">
        <v>525</v>
      </c>
      <c r="AC210" s="3" t="s">
        <v>104</v>
      </c>
      <c r="AD210" s="3">
        <v>150</v>
      </c>
      <c r="AE210" s="3">
        <v>575</v>
      </c>
      <c r="AF210" s="3">
        <v>625</v>
      </c>
      <c r="AG210" s="3">
        <v>575</v>
      </c>
      <c r="AH210" s="3" t="s">
        <v>104</v>
      </c>
      <c r="AI210" s="3">
        <v>525</v>
      </c>
      <c r="AJ210" s="3">
        <v>675</v>
      </c>
      <c r="AK210" s="3">
        <v>625</v>
      </c>
      <c r="AL210" s="3">
        <v>750</v>
      </c>
      <c r="AM210" s="3">
        <v>750</v>
      </c>
      <c r="AN210" s="3" t="s">
        <v>104</v>
      </c>
      <c r="AO210" s="3">
        <v>750</v>
      </c>
      <c r="AP210" s="3" t="s">
        <v>104</v>
      </c>
      <c r="AQ210" s="3" t="s">
        <v>104</v>
      </c>
      <c r="AR210" s="3">
        <v>625</v>
      </c>
      <c r="AS210" s="3">
        <v>575</v>
      </c>
      <c r="AT210" s="3">
        <v>475</v>
      </c>
      <c r="AU210" s="3" t="s">
        <v>104</v>
      </c>
      <c r="AV210" s="3">
        <v>525</v>
      </c>
      <c r="AW210" s="3">
        <v>525</v>
      </c>
      <c r="AX210" s="3">
        <v>775</v>
      </c>
    </row>
    <row r="211" spans="1:50" ht="15" customHeight="1" x14ac:dyDescent="0.3">
      <c r="A211" s="3" t="s">
        <v>41</v>
      </c>
      <c r="B211" s="3" t="s">
        <v>346</v>
      </c>
      <c r="D211" s="3" t="s">
        <v>104</v>
      </c>
      <c r="E211" s="3">
        <v>150</v>
      </c>
      <c r="F211" s="3">
        <v>175</v>
      </c>
      <c r="G211" s="3" t="s">
        <v>104</v>
      </c>
      <c r="H211" s="3" t="s">
        <v>104</v>
      </c>
      <c r="I211" s="3" t="s">
        <v>104</v>
      </c>
      <c r="J211" s="3">
        <v>175</v>
      </c>
      <c r="K211" s="3">
        <v>125</v>
      </c>
      <c r="L211" s="3">
        <v>475</v>
      </c>
      <c r="M211" s="3">
        <v>525</v>
      </c>
      <c r="N211" s="3">
        <v>625</v>
      </c>
      <c r="O211" s="3">
        <v>575</v>
      </c>
      <c r="P211" s="3">
        <v>625</v>
      </c>
      <c r="Q211" s="3">
        <v>575</v>
      </c>
      <c r="R211" s="3">
        <v>200</v>
      </c>
      <c r="S211" s="3" t="s">
        <v>104</v>
      </c>
      <c r="T211" s="3" t="s">
        <v>104</v>
      </c>
      <c r="U211" s="3">
        <v>500</v>
      </c>
      <c r="V211" s="3">
        <v>650</v>
      </c>
      <c r="W211" s="3">
        <v>600</v>
      </c>
      <c r="X211" s="3">
        <v>650</v>
      </c>
      <c r="Y211" s="3">
        <v>600</v>
      </c>
      <c r="Z211" s="3">
        <v>500</v>
      </c>
      <c r="AA211" s="3">
        <v>500</v>
      </c>
      <c r="AB211" s="3">
        <v>525</v>
      </c>
      <c r="AC211" s="3" t="s">
        <v>104</v>
      </c>
      <c r="AD211" s="3">
        <v>150</v>
      </c>
      <c r="AE211" s="3">
        <v>575</v>
      </c>
      <c r="AF211" s="3">
        <v>625</v>
      </c>
      <c r="AG211" s="3">
        <v>575</v>
      </c>
      <c r="AH211" s="3" t="s">
        <v>104</v>
      </c>
      <c r="AI211" s="3">
        <v>525</v>
      </c>
      <c r="AJ211" s="3">
        <v>675</v>
      </c>
      <c r="AK211" s="3">
        <v>625</v>
      </c>
      <c r="AL211" s="3">
        <v>750</v>
      </c>
      <c r="AM211" s="3">
        <v>750</v>
      </c>
      <c r="AN211" s="3" t="s">
        <v>104</v>
      </c>
      <c r="AO211" s="3">
        <v>750</v>
      </c>
      <c r="AP211" s="3" t="s">
        <v>104</v>
      </c>
      <c r="AQ211" s="3" t="s">
        <v>104</v>
      </c>
      <c r="AR211" s="3">
        <v>625</v>
      </c>
      <c r="AS211" s="3">
        <v>575</v>
      </c>
      <c r="AT211" s="3">
        <v>475</v>
      </c>
      <c r="AU211" s="3" t="s">
        <v>104</v>
      </c>
      <c r="AV211" s="3">
        <v>525</v>
      </c>
      <c r="AW211" s="3">
        <v>525</v>
      </c>
      <c r="AX211" s="3">
        <v>775</v>
      </c>
    </row>
    <row r="212" spans="1:50" ht="15" customHeight="1" x14ac:dyDescent="0.3">
      <c r="A212" s="3" t="s">
        <v>41</v>
      </c>
      <c r="B212" s="3" t="s">
        <v>347</v>
      </c>
      <c r="D212" s="3" t="s">
        <v>104</v>
      </c>
      <c r="E212" s="3">
        <v>150</v>
      </c>
      <c r="F212" s="3">
        <v>175</v>
      </c>
      <c r="G212" s="3" t="s">
        <v>104</v>
      </c>
      <c r="H212" s="3" t="s">
        <v>104</v>
      </c>
      <c r="I212" s="3" t="s">
        <v>104</v>
      </c>
      <c r="J212" s="3">
        <v>175</v>
      </c>
      <c r="K212" s="3">
        <v>125</v>
      </c>
      <c r="L212" s="3">
        <v>475</v>
      </c>
      <c r="M212" s="3">
        <v>525</v>
      </c>
      <c r="N212" s="3">
        <v>625</v>
      </c>
      <c r="O212" s="3">
        <v>575</v>
      </c>
      <c r="P212" s="3">
        <v>625</v>
      </c>
      <c r="Q212" s="3">
        <v>575</v>
      </c>
      <c r="R212" s="3">
        <v>200</v>
      </c>
      <c r="S212" s="3" t="s">
        <v>104</v>
      </c>
      <c r="T212" s="3" t="s">
        <v>104</v>
      </c>
      <c r="U212" s="3">
        <v>500</v>
      </c>
      <c r="V212" s="3">
        <v>650</v>
      </c>
      <c r="W212" s="3">
        <v>600</v>
      </c>
      <c r="X212" s="3">
        <v>650</v>
      </c>
      <c r="Y212" s="3">
        <v>600</v>
      </c>
      <c r="Z212" s="3">
        <v>500</v>
      </c>
      <c r="AA212" s="3">
        <v>500</v>
      </c>
      <c r="AB212" s="3">
        <v>525</v>
      </c>
      <c r="AC212" s="3" t="s">
        <v>104</v>
      </c>
      <c r="AD212" s="3">
        <v>150</v>
      </c>
      <c r="AE212" s="3">
        <v>575</v>
      </c>
      <c r="AF212" s="3">
        <v>625</v>
      </c>
      <c r="AG212" s="3">
        <v>575</v>
      </c>
      <c r="AH212" s="3" t="s">
        <v>104</v>
      </c>
      <c r="AI212" s="3">
        <v>525</v>
      </c>
      <c r="AJ212" s="3">
        <v>675</v>
      </c>
      <c r="AK212" s="3">
        <v>625</v>
      </c>
      <c r="AL212" s="3">
        <v>750</v>
      </c>
      <c r="AM212" s="3">
        <v>750</v>
      </c>
      <c r="AN212" s="3" t="s">
        <v>104</v>
      </c>
      <c r="AO212" s="3">
        <v>750</v>
      </c>
      <c r="AP212" s="3" t="s">
        <v>104</v>
      </c>
      <c r="AQ212" s="3" t="s">
        <v>104</v>
      </c>
      <c r="AR212" s="3">
        <v>625</v>
      </c>
      <c r="AS212" s="3">
        <v>575</v>
      </c>
      <c r="AT212" s="3">
        <v>475</v>
      </c>
      <c r="AU212" s="3" t="s">
        <v>104</v>
      </c>
      <c r="AV212" s="3">
        <v>525</v>
      </c>
      <c r="AW212" s="3">
        <v>525</v>
      </c>
      <c r="AX212" s="3">
        <v>775</v>
      </c>
    </row>
    <row r="213" spans="1:50" ht="15" customHeight="1" x14ac:dyDescent="0.3">
      <c r="A213" s="3" t="s">
        <v>41</v>
      </c>
      <c r="B213" s="3" t="s">
        <v>348</v>
      </c>
      <c r="D213" s="3" t="s">
        <v>104</v>
      </c>
      <c r="E213" s="3">
        <v>150</v>
      </c>
      <c r="F213" s="3">
        <v>175</v>
      </c>
      <c r="G213" s="3" t="s">
        <v>104</v>
      </c>
      <c r="H213" s="3" t="s">
        <v>104</v>
      </c>
      <c r="I213" s="3" t="s">
        <v>104</v>
      </c>
      <c r="J213" s="3">
        <v>175</v>
      </c>
      <c r="K213" s="3">
        <v>125</v>
      </c>
      <c r="L213" s="3">
        <v>475</v>
      </c>
      <c r="M213" s="3">
        <v>525</v>
      </c>
      <c r="N213" s="3">
        <v>625</v>
      </c>
      <c r="O213" s="3">
        <v>575</v>
      </c>
      <c r="P213" s="3">
        <v>625</v>
      </c>
      <c r="Q213" s="3">
        <v>575</v>
      </c>
      <c r="R213" s="3">
        <v>200</v>
      </c>
      <c r="S213" s="3" t="s">
        <v>104</v>
      </c>
      <c r="T213" s="3" t="s">
        <v>104</v>
      </c>
      <c r="U213" s="3">
        <v>500</v>
      </c>
      <c r="V213" s="3">
        <v>650</v>
      </c>
      <c r="W213" s="3">
        <v>600</v>
      </c>
      <c r="X213" s="3">
        <v>650</v>
      </c>
      <c r="Y213" s="3">
        <v>600</v>
      </c>
      <c r="Z213" s="3">
        <v>500</v>
      </c>
      <c r="AA213" s="3">
        <v>500</v>
      </c>
      <c r="AB213" s="3">
        <v>525</v>
      </c>
      <c r="AC213" s="3" t="s">
        <v>104</v>
      </c>
      <c r="AD213" s="3">
        <v>150</v>
      </c>
      <c r="AE213" s="3">
        <v>575</v>
      </c>
      <c r="AF213" s="3">
        <v>625</v>
      </c>
      <c r="AG213" s="3">
        <v>575</v>
      </c>
      <c r="AH213" s="3" t="s">
        <v>104</v>
      </c>
      <c r="AI213" s="3">
        <v>525</v>
      </c>
      <c r="AJ213" s="3">
        <v>675</v>
      </c>
      <c r="AK213" s="3">
        <v>625</v>
      </c>
      <c r="AL213" s="3">
        <v>750</v>
      </c>
      <c r="AM213" s="3">
        <v>750</v>
      </c>
      <c r="AN213" s="3" t="s">
        <v>104</v>
      </c>
      <c r="AO213" s="3">
        <v>750</v>
      </c>
      <c r="AP213" s="3" t="s">
        <v>104</v>
      </c>
      <c r="AQ213" s="3" t="s">
        <v>104</v>
      </c>
      <c r="AR213" s="3">
        <v>625</v>
      </c>
      <c r="AS213" s="3">
        <v>575</v>
      </c>
      <c r="AT213" s="3">
        <v>475</v>
      </c>
      <c r="AU213" s="3" t="s">
        <v>104</v>
      </c>
      <c r="AV213" s="3">
        <v>525</v>
      </c>
      <c r="AW213" s="3">
        <v>525</v>
      </c>
      <c r="AX213" s="3">
        <v>775</v>
      </c>
    </row>
    <row r="214" spans="1:50" ht="15" customHeight="1" x14ac:dyDescent="0.3">
      <c r="A214" s="3" t="s">
        <v>41</v>
      </c>
      <c r="B214" s="3" t="s">
        <v>349</v>
      </c>
      <c r="D214" s="3" t="s">
        <v>104</v>
      </c>
      <c r="E214" s="3">
        <v>150</v>
      </c>
      <c r="F214" s="3">
        <v>175</v>
      </c>
      <c r="G214" s="3" t="s">
        <v>104</v>
      </c>
      <c r="H214" s="3" t="s">
        <v>104</v>
      </c>
      <c r="I214" s="3" t="s">
        <v>104</v>
      </c>
      <c r="J214" s="3">
        <v>175</v>
      </c>
      <c r="K214" s="3">
        <v>125</v>
      </c>
      <c r="L214" s="3">
        <v>475</v>
      </c>
      <c r="M214" s="3">
        <v>525</v>
      </c>
      <c r="N214" s="3">
        <v>625</v>
      </c>
      <c r="O214" s="3">
        <v>575</v>
      </c>
      <c r="P214" s="3">
        <v>625</v>
      </c>
      <c r="Q214" s="3">
        <v>575</v>
      </c>
      <c r="R214" s="3">
        <v>200</v>
      </c>
      <c r="S214" s="3" t="s">
        <v>104</v>
      </c>
      <c r="T214" s="3" t="s">
        <v>104</v>
      </c>
      <c r="U214" s="3">
        <v>500</v>
      </c>
      <c r="V214" s="3">
        <v>650</v>
      </c>
      <c r="W214" s="3">
        <v>600</v>
      </c>
      <c r="X214" s="3">
        <v>650</v>
      </c>
      <c r="Y214" s="3">
        <v>600</v>
      </c>
      <c r="Z214" s="3">
        <v>500</v>
      </c>
      <c r="AA214" s="3">
        <v>500</v>
      </c>
      <c r="AB214" s="3">
        <v>525</v>
      </c>
      <c r="AC214" s="3" t="s">
        <v>104</v>
      </c>
      <c r="AD214" s="3">
        <v>150</v>
      </c>
      <c r="AE214" s="3">
        <v>575</v>
      </c>
      <c r="AF214" s="3">
        <v>625</v>
      </c>
      <c r="AG214" s="3">
        <v>575</v>
      </c>
      <c r="AH214" s="3" t="s">
        <v>104</v>
      </c>
      <c r="AI214" s="3">
        <v>525</v>
      </c>
      <c r="AJ214" s="3">
        <v>675</v>
      </c>
      <c r="AK214" s="3">
        <v>625</v>
      </c>
      <c r="AL214" s="3">
        <v>750</v>
      </c>
      <c r="AM214" s="3">
        <v>750</v>
      </c>
      <c r="AN214" s="3" t="s">
        <v>104</v>
      </c>
      <c r="AO214" s="3">
        <v>750</v>
      </c>
      <c r="AP214" s="3" t="s">
        <v>104</v>
      </c>
      <c r="AQ214" s="3" t="s">
        <v>104</v>
      </c>
      <c r="AR214" s="3">
        <v>625</v>
      </c>
      <c r="AS214" s="3">
        <v>575</v>
      </c>
      <c r="AT214" s="3">
        <v>475</v>
      </c>
      <c r="AU214" s="3" t="s">
        <v>104</v>
      </c>
      <c r="AV214" s="3">
        <v>525</v>
      </c>
      <c r="AW214" s="3">
        <v>525</v>
      </c>
      <c r="AX214" s="3">
        <v>775</v>
      </c>
    </row>
    <row r="215" spans="1:50" ht="15" customHeight="1" x14ac:dyDescent="0.3">
      <c r="A215" s="3" t="s">
        <v>41</v>
      </c>
      <c r="B215" s="3" t="s">
        <v>350</v>
      </c>
      <c r="D215" s="3" t="s">
        <v>104</v>
      </c>
      <c r="E215" s="3">
        <v>150</v>
      </c>
      <c r="F215" s="3">
        <v>175</v>
      </c>
      <c r="G215" s="3" t="s">
        <v>104</v>
      </c>
      <c r="H215" s="3" t="s">
        <v>104</v>
      </c>
      <c r="I215" s="3" t="s">
        <v>104</v>
      </c>
      <c r="J215" s="3">
        <v>175</v>
      </c>
      <c r="K215" s="3">
        <v>125</v>
      </c>
      <c r="L215" s="3">
        <v>475</v>
      </c>
      <c r="M215" s="3">
        <v>525</v>
      </c>
      <c r="N215" s="3">
        <v>625</v>
      </c>
      <c r="O215" s="3">
        <v>575</v>
      </c>
      <c r="P215" s="3">
        <v>625</v>
      </c>
      <c r="Q215" s="3">
        <v>575</v>
      </c>
      <c r="R215" s="3">
        <v>200</v>
      </c>
      <c r="S215" s="3" t="s">
        <v>104</v>
      </c>
      <c r="T215" s="3" t="s">
        <v>104</v>
      </c>
      <c r="U215" s="3">
        <v>500</v>
      </c>
      <c r="V215" s="3">
        <v>650</v>
      </c>
      <c r="W215" s="3">
        <v>600</v>
      </c>
      <c r="X215" s="3">
        <v>650</v>
      </c>
      <c r="Y215" s="3">
        <v>600</v>
      </c>
      <c r="Z215" s="3">
        <v>500</v>
      </c>
      <c r="AA215" s="3">
        <v>500</v>
      </c>
      <c r="AB215" s="3">
        <v>525</v>
      </c>
      <c r="AC215" s="3" t="s">
        <v>104</v>
      </c>
      <c r="AD215" s="3">
        <v>150</v>
      </c>
      <c r="AE215" s="3">
        <v>575</v>
      </c>
      <c r="AF215" s="3">
        <v>625</v>
      </c>
      <c r="AG215" s="3">
        <v>575</v>
      </c>
      <c r="AH215" s="3" t="s">
        <v>104</v>
      </c>
      <c r="AI215" s="3">
        <v>525</v>
      </c>
      <c r="AJ215" s="3">
        <v>675</v>
      </c>
      <c r="AK215" s="3">
        <v>625</v>
      </c>
      <c r="AL215" s="3">
        <v>750</v>
      </c>
      <c r="AM215" s="3">
        <v>750</v>
      </c>
      <c r="AN215" s="3" t="s">
        <v>104</v>
      </c>
      <c r="AO215" s="3">
        <v>750</v>
      </c>
      <c r="AP215" s="3" t="s">
        <v>104</v>
      </c>
      <c r="AQ215" s="3" t="s">
        <v>104</v>
      </c>
      <c r="AR215" s="3">
        <v>625</v>
      </c>
      <c r="AS215" s="3">
        <v>575</v>
      </c>
      <c r="AT215" s="3">
        <v>475</v>
      </c>
      <c r="AU215" s="3" t="s">
        <v>104</v>
      </c>
      <c r="AV215" s="3">
        <v>525</v>
      </c>
      <c r="AW215" s="3">
        <v>525</v>
      </c>
      <c r="AX215" s="3">
        <v>775</v>
      </c>
    </row>
    <row r="216" spans="1:50" ht="15" customHeight="1" x14ac:dyDescent="0.3">
      <c r="A216" s="3" t="s">
        <v>41</v>
      </c>
      <c r="B216" s="3" t="s">
        <v>351</v>
      </c>
      <c r="D216" s="3" t="s">
        <v>104</v>
      </c>
      <c r="E216" s="3">
        <v>150</v>
      </c>
      <c r="F216" s="3">
        <v>175</v>
      </c>
      <c r="G216" s="3" t="s">
        <v>104</v>
      </c>
      <c r="H216" s="3" t="s">
        <v>104</v>
      </c>
      <c r="I216" s="3" t="s">
        <v>104</v>
      </c>
      <c r="J216" s="3">
        <v>175</v>
      </c>
      <c r="K216" s="3">
        <v>125</v>
      </c>
      <c r="L216" s="3">
        <v>475</v>
      </c>
      <c r="M216" s="3">
        <v>525</v>
      </c>
      <c r="N216" s="3">
        <v>625</v>
      </c>
      <c r="O216" s="3">
        <v>575</v>
      </c>
      <c r="P216" s="3">
        <v>625</v>
      </c>
      <c r="Q216" s="3">
        <v>575</v>
      </c>
      <c r="R216" s="3">
        <v>200</v>
      </c>
      <c r="S216" s="3" t="s">
        <v>104</v>
      </c>
      <c r="T216" s="3" t="s">
        <v>104</v>
      </c>
      <c r="U216" s="3">
        <v>500</v>
      </c>
      <c r="V216" s="3">
        <v>650</v>
      </c>
      <c r="W216" s="3">
        <v>600</v>
      </c>
      <c r="X216" s="3">
        <v>650</v>
      </c>
      <c r="Y216" s="3">
        <v>600</v>
      </c>
      <c r="Z216" s="3">
        <v>500</v>
      </c>
      <c r="AA216" s="3">
        <v>500</v>
      </c>
      <c r="AB216" s="3">
        <v>525</v>
      </c>
      <c r="AC216" s="3" t="s">
        <v>104</v>
      </c>
      <c r="AD216" s="3">
        <v>150</v>
      </c>
      <c r="AE216" s="3">
        <v>575</v>
      </c>
      <c r="AF216" s="3">
        <v>625</v>
      </c>
      <c r="AG216" s="3">
        <v>575</v>
      </c>
      <c r="AH216" s="3" t="s">
        <v>104</v>
      </c>
      <c r="AI216" s="3">
        <v>525</v>
      </c>
      <c r="AJ216" s="3">
        <v>675</v>
      </c>
      <c r="AK216" s="3">
        <v>625</v>
      </c>
      <c r="AL216" s="3">
        <v>750</v>
      </c>
      <c r="AM216" s="3">
        <v>750</v>
      </c>
      <c r="AN216" s="3" t="s">
        <v>104</v>
      </c>
      <c r="AO216" s="3">
        <v>750</v>
      </c>
      <c r="AP216" s="3" t="s">
        <v>104</v>
      </c>
      <c r="AQ216" s="3" t="s">
        <v>104</v>
      </c>
      <c r="AR216" s="3">
        <v>625</v>
      </c>
      <c r="AS216" s="3">
        <v>575</v>
      </c>
      <c r="AT216" s="3">
        <v>475</v>
      </c>
      <c r="AU216" s="3" t="s">
        <v>104</v>
      </c>
      <c r="AV216" s="3">
        <v>525</v>
      </c>
      <c r="AW216" s="3">
        <v>525</v>
      </c>
      <c r="AX216" s="3">
        <v>775</v>
      </c>
    </row>
    <row r="217" spans="1:50" ht="15" customHeight="1" x14ac:dyDescent="0.3">
      <c r="A217" s="3" t="s">
        <v>41</v>
      </c>
      <c r="B217" s="3" t="s">
        <v>352</v>
      </c>
      <c r="D217" s="3" t="s">
        <v>104</v>
      </c>
      <c r="E217" s="3">
        <v>150</v>
      </c>
      <c r="F217" s="3">
        <v>175</v>
      </c>
      <c r="G217" s="3" t="s">
        <v>104</v>
      </c>
      <c r="H217" s="3" t="s">
        <v>104</v>
      </c>
      <c r="I217" s="3" t="s">
        <v>104</v>
      </c>
      <c r="J217" s="3">
        <v>175</v>
      </c>
      <c r="K217" s="3">
        <v>125</v>
      </c>
      <c r="L217" s="3">
        <v>475</v>
      </c>
      <c r="M217" s="3">
        <v>525</v>
      </c>
      <c r="N217" s="3">
        <v>625</v>
      </c>
      <c r="O217" s="3">
        <v>575</v>
      </c>
      <c r="P217" s="3">
        <v>625</v>
      </c>
      <c r="Q217" s="3">
        <v>575</v>
      </c>
      <c r="R217" s="3">
        <v>200</v>
      </c>
      <c r="S217" s="3" t="s">
        <v>104</v>
      </c>
      <c r="T217" s="3" t="s">
        <v>104</v>
      </c>
      <c r="U217" s="3">
        <v>500</v>
      </c>
      <c r="V217" s="3">
        <v>650</v>
      </c>
      <c r="W217" s="3">
        <v>600</v>
      </c>
      <c r="X217" s="3">
        <v>650</v>
      </c>
      <c r="Y217" s="3">
        <v>600</v>
      </c>
      <c r="Z217" s="3">
        <v>500</v>
      </c>
      <c r="AA217" s="3">
        <v>500</v>
      </c>
      <c r="AB217" s="3">
        <v>525</v>
      </c>
      <c r="AC217" s="3" t="s">
        <v>104</v>
      </c>
      <c r="AD217" s="3">
        <v>150</v>
      </c>
      <c r="AE217" s="3">
        <v>575</v>
      </c>
      <c r="AF217" s="3">
        <v>625</v>
      </c>
      <c r="AG217" s="3">
        <v>575</v>
      </c>
      <c r="AH217" s="3" t="s">
        <v>104</v>
      </c>
      <c r="AI217" s="3">
        <v>525</v>
      </c>
      <c r="AJ217" s="3">
        <v>675</v>
      </c>
      <c r="AK217" s="3">
        <v>625</v>
      </c>
      <c r="AL217" s="3">
        <v>750</v>
      </c>
      <c r="AM217" s="3">
        <v>750</v>
      </c>
      <c r="AN217" s="3" t="s">
        <v>104</v>
      </c>
      <c r="AO217" s="3">
        <v>750</v>
      </c>
      <c r="AP217" s="3" t="s">
        <v>104</v>
      </c>
      <c r="AQ217" s="3" t="s">
        <v>104</v>
      </c>
      <c r="AR217" s="3">
        <v>625</v>
      </c>
      <c r="AS217" s="3">
        <v>575</v>
      </c>
      <c r="AT217" s="3">
        <v>475</v>
      </c>
      <c r="AU217" s="3" t="s">
        <v>104</v>
      </c>
      <c r="AV217" s="3">
        <v>525</v>
      </c>
      <c r="AW217" s="3">
        <v>525</v>
      </c>
      <c r="AX217" s="3">
        <v>775</v>
      </c>
    </row>
    <row r="218" spans="1:50" ht="15" customHeight="1" x14ac:dyDescent="0.3">
      <c r="A218" s="3" t="s">
        <v>41</v>
      </c>
      <c r="B218" s="3" t="s">
        <v>353</v>
      </c>
      <c r="D218" s="3" t="s">
        <v>104</v>
      </c>
      <c r="E218" s="3">
        <v>150</v>
      </c>
      <c r="F218" s="3">
        <v>175</v>
      </c>
      <c r="G218" s="3" t="s">
        <v>104</v>
      </c>
      <c r="H218" s="3" t="s">
        <v>104</v>
      </c>
      <c r="I218" s="3" t="s">
        <v>104</v>
      </c>
      <c r="J218" s="3">
        <v>175</v>
      </c>
      <c r="K218" s="3">
        <v>125</v>
      </c>
      <c r="L218" s="3">
        <v>475</v>
      </c>
      <c r="M218" s="3">
        <v>525</v>
      </c>
      <c r="N218" s="3">
        <v>625</v>
      </c>
      <c r="O218" s="3">
        <v>575</v>
      </c>
      <c r="P218" s="3">
        <v>625</v>
      </c>
      <c r="Q218" s="3">
        <v>575</v>
      </c>
      <c r="R218" s="3">
        <v>200</v>
      </c>
      <c r="S218" s="3" t="s">
        <v>104</v>
      </c>
      <c r="T218" s="3" t="s">
        <v>104</v>
      </c>
      <c r="U218" s="3">
        <v>500</v>
      </c>
      <c r="V218" s="3">
        <v>650</v>
      </c>
      <c r="W218" s="3">
        <v>600</v>
      </c>
      <c r="X218" s="3">
        <v>650</v>
      </c>
      <c r="Y218" s="3">
        <v>600</v>
      </c>
      <c r="Z218" s="3">
        <v>500</v>
      </c>
      <c r="AA218" s="3">
        <v>500</v>
      </c>
      <c r="AB218" s="3">
        <v>525</v>
      </c>
      <c r="AC218" s="3" t="s">
        <v>104</v>
      </c>
      <c r="AD218" s="3">
        <v>150</v>
      </c>
      <c r="AE218" s="3">
        <v>575</v>
      </c>
      <c r="AF218" s="3">
        <v>625</v>
      </c>
      <c r="AG218" s="3">
        <v>575</v>
      </c>
      <c r="AH218" s="3" t="s">
        <v>104</v>
      </c>
      <c r="AI218" s="3">
        <v>525</v>
      </c>
      <c r="AJ218" s="3">
        <v>675</v>
      </c>
      <c r="AK218" s="3">
        <v>625</v>
      </c>
      <c r="AL218" s="3">
        <v>750</v>
      </c>
      <c r="AM218" s="3">
        <v>750</v>
      </c>
      <c r="AN218" s="3" t="s">
        <v>104</v>
      </c>
      <c r="AO218" s="3">
        <v>750</v>
      </c>
      <c r="AP218" s="3" t="s">
        <v>104</v>
      </c>
      <c r="AQ218" s="3" t="s">
        <v>104</v>
      </c>
      <c r="AR218" s="3">
        <v>625</v>
      </c>
      <c r="AS218" s="3">
        <v>575</v>
      </c>
      <c r="AT218" s="3">
        <v>475</v>
      </c>
      <c r="AU218" s="3" t="s">
        <v>104</v>
      </c>
      <c r="AV218" s="3">
        <v>525</v>
      </c>
      <c r="AW218" s="3">
        <v>525</v>
      </c>
      <c r="AX218" s="3">
        <v>775</v>
      </c>
    </row>
    <row r="219" spans="1:50" ht="15" customHeight="1" x14ac:dyDescent="0.3">
      <c r="A219" s="3" t="s">
        <v>41</v>
      </c>
      <c r="B219" s="3" t="s">
        <v>354</v>
      </c>
      <c r="D219" s="3" t="s">
        <v>104</v>
      </c>
      <c r="E219" s="3">
        <v>150</v>
      </c>
      <c r="F219" s="3">
        <v>175</v>
      </c>
      <c r="G219" s="3" t="s">
        <v>104</v>
      </c>
      <c r="H219" s="3" t="s">
        <v>104</v>
      </c>
      <c r="I219" s="3" t="s">
        <v>104</v>
      </c>
      <c r="J219" s="3">
        <v>175</v>
      </c>
      <c r="K219" s="3">
        <v>125</v>
      </c>
      <c r="L219" s="3">
        <v>475</v>
      </c>
      <c r="M219" s="3">
        <v>525</v>
      </c>
      <c r="N219" s="3">
        <v>625</v>
      </c>
      <c r="O219" s="3">
        <v>575</v>
      </c>
      <c r="P219" s="3">
        <v>625</v>
      </c>
      <c r="Q219" s="3">
        <v>575</v>
      </c>
      <c r="R219" s="3">
        <v>200</v>
      </c>
      <c r="S219" s="3" t="s">
        <v>104</v>
      </c>
      <c r="T219" s="3" t="s">
        <v>104</v>
      </c>
      <c r="U219" s="3">
        <v>500</v>
      </c>
      <c r="V219" s="3">
        <v>650</v>
      </c>
      <c r="W219" s="3">
        <v>600</v>
      </c>
      <c r="X219" s="3">
        <v>650</v>
      </c>
      <c r="Y219" s="3">
        <v>600</v>
      </c>
      <c r="Z219" s="3">
        <v>500</v>
      </c>
      <c r="AA219" s="3">
        <v>500</v>
      </c>
      <c r="AB219" s="3">
        <v>525</v>
      </c>
      <c r="AC219" s="3" t="s">
        <v>104</v>
      </c>
      <c r="AD219" s="3">
        <v>150</v>
      </c>
      <c r="AE219" s="3">
        <v>575</v>
      </c>
      <c r="AF219" s="3">
        <v>625</v>
      </c>
      <c r="AG219" s="3">
        <v>575</v>
      </c>
      <c r="AH219" s="3" t="s">
        <v>104</v>
      </c>
      <c r="AI219" s="3">
        <v>525</v>
      </c>
      <c r="AJ219" s="3">
        <v>675</v>
      </c>
      <c r="AK219" s="3">
        <v>625</v>
      </c>
      <c r="AL219" s="3">
        <v>750</v>
      </c>
      <c r="AM219" s="3">
        <v>750</v>
      </c>
      <c r="AN219" s="3" t="s">
        <v>104</v>
      </c>
      <c r="AO219" s="3">
        <v>750</v>
      </c>
      <c r="AP219" s="3" t="s">
        <v>104</v>
      </c>
      <c r="AQ219" s="3" t="s">
        <v>104</v>
      </c>
      <c r="AR219" s="3">
        <v>625</v>
      </c>
      <c r="AS219" s="3">
        <v>575</v>
      </c>
      <c r="AT219" s="3">
        <v>475</v>
      </c>
      <c r="AU219" s="3" t="s">
        <v>104</v>
      </c>
      <c r="AV219" s="3">
        <v>525</v>
      </c>
      <c r="AW219" s="3">
        <v>525</v>
      </c>
      <c r="AX219" s="3">
        <v>775</v>
      </c>
    </row>
    <row r="220" spans="1:50" ht="15" customHeight="1" x14ac:dyDescent="0.3">
      <c r="A220" s="3" t="s">
        <v>41</v>
      </c>
      <c r="B220" s="3" t="s">
        <v>355</v>
      </c>
      <c r="D220" s="3" t="s">
        <v>104</v>
      </c>
      <c r="E220" s="3">
        <v>150</v>
      </c>
      <c r="F220" s="3">
        <v>175</v>
      </c>
      <c r="G220" s="3" t="s">
        <v>104</v>
      </c>
      <c r="H220" s="3" t="s">
        <v>104</v>
      </c>
      <c r="I220" s="3" t="s">
        <v>104</v>
      </c>
      <c r="J220" s="3">
        <v>175</v>
      </c>
      <c r="K220" s="3">
        <v>125</v>
      </c>
      <c r="L220" s="3">
        <v>475</v>
      </c>
      <c r="M220" s="3">
        <v>525</v>
      </c>
      <c r="N220" s="3">
        <v>625</v>
      </c>
      <c r="O220" s="3">
        <v>575</v>
      </c>
      <c r="P220" s="3">
        <v>625</v>
      </c>
      <c r="Q220" s="3">
        <v>575</v>
      </c>
      <c r="R220" s="3">
        <v>200</v>
      </c>
      <c r="S220" s="3" t="s">
        <v>104</v>
      </c>
      <c r="T220" s="3" t="s">
        <v>104</v>
      </c>
      <c r="U220" s="3">
        <v>500</v>
      </c>
      <c r="V220" s="3">
        <v>650</v>
      </c>
      <c r="W220" s="3">
        <v>600</v>
      </c>
      <c r="X220" s="3">
        <v>650</v>
      </c>
      <c r="Y220" s="3">
        <v>600</v>
      </c>
      <c r="Z220" s="3">
        <v>500</v>
      </c>
      <c r="AA220" s="3">
        <v>500</v>
      </c>
      <c r="AB220" s="3">
        <v>525</v>
      </c>
      <c r="AC220" s="3" t="s">
        <v>104</v>
      </c>
      <c r="AD220" s="3">
        <v>150</v>
      </c>
      <c r="AE220" s="3">
        <v>575</v>
      </c>
      <c r="AF220" s="3">
        <v>625</v>
      </c>
      <c r="AG220" s="3">
        <v>575</v>
      </c>
      <c r="AH220" s="3" t="s">
        <v>104</v>
      </c>
      <c r="AI220" s="3">
        <v>525</v>
      </c>
      <c r="AJ220" s="3">
        <v>675</v>
      </c>
      <c r="AK220" s="3">
        <v>625</v>
      </c>
      <c r="AL220" s="3">
        <v>750</v>
      </c>
      <c r="AM220" s="3">
        <v>750</v>
      </c>
      <c r="AN220" s="3" t="s">
        <v>104</v>
      </c>
      <c r="AO220" s="3">
        <v>750</v>
      </c>
      <c r="AP220" s="3" t="s">
        <v>104</v>
      </c>
      <c r="AQ220" s="3" t="s">
        <v>104</v>
      </c>
      <c r="AR220" s="3">
        <v>625</v>
      </c>
      <c r="AS220" s="3">
        <v>575</v>
      </c>
      <c r="AT220" s="3">
        <v>475</v>
      </c>
      <c r="AU220" s="3" t="s">
        <v>104</v>
      </c>
      <c r="AV220" s="3">
        <v>525</v>
      </c>
      <c r="AW220" s="3">
        <v>525</v>
      </c>
      <c r="AX220" s="3">
        <v>775</v>
      </c>
    </row>
    <row r="221" spans="1:50" ht="15" customHeight="1" x14ac:dyDescent="0.3">
      <c r="A221" s="3" t="s">
        <v>41</v>
      </c>
      <c r="B221" s="3" t="s">
        <v>356</v>
      </c>
      <c r="D221" s="3" t="s">
        <v>104</v>
      </c>
      <c r="E221" s="3">
        <v>150</v>
      </c>
      <c r="F221" s="3">
        <v>175</v>
      </c>
      <c r="G221" s="3" t="s">
        <v>104</v>
      </c>
      <c r="H221" s="3" t="s">
        <v>104</v>
      </c>
      <c r="I221" s="3" t="s">
        <v>104</v>
      </c>
      <c r="J221" s="3">
        <v>175</v>
      </c>
      <c r="K221" s="3">
        <v>125</v>
      </c>
      <c r="L221" s="3">
        <v>475</v>
      </c>
      <c r="M221" s="3">
        <v>525</v>
      </c>
      <c r="N221" s="3">
        <v>625</v>
      </c>
      <c r="O221" s="3">
        <v>575</v>
      </c>
      <c r="P221" s="3">
        <v>625</v>
      </c>
      <c r="Q221" s="3">
        <v>575</v>
      </c>
      <c r="R221" s="3">
        <v>200</v>
      </c>
      <c r="S221" s="3" t="s">
        <v>104</v>
      </c>
      <c r="T221" s="3" t="s">
        <v>104</v>
      </c>
      <c r="U221" s="3">
        <v>500</v>
      </c>
      <c r="V221" s="3">
        <v>650</v>
      </c>
      <c r="W221" s="3">
        <v>600</v>
      </c>
      <c r="X221" s="3">
        <v>650</v>
      </c>
      <c r="Y221" s="3">
        <v>600</v>
      </c>
      <c r="Z221" s="3">
        <v>500</v>
      </c>
      <c r="AA221" s="3">
        <v>500</v>
      </c>
      <c r="AB221" s="3">
        <v>525</v>
      </c>
      <c r="AC221" s="3" t="s">
        <v>104</v>
      </c>
      <c r="AD221" s="3">
        <v>150</v>
      </c>
      <c r="AE221" s="3">
        <v>575</v>
      </c>
      <c r="AF221" s="3">
        <v>625</v>
      </c>
      <c r="AG221" s="3">
        <v>575</v>
      </c>
      <c r="AH221" s="3" t="s">
        <v>104</v>
      </c>
      <c r="AI221" s="3">
        <v>525</v>
      </c>
      <c r="AJ221" s="3">
        <v>675</v>
      </c>
      <c r="AK221" s="3">
        <v>625</v>
      </c>
      <c r="AL221" s="3">
        <v>750</v>
      </c>
      <c r="AM221" s="3">
        <v>750</v>
      </c>
      <c r="AN221" s="3" t="s">
        <v>104</v>
      </c>
      <c r="AO221" s="3">
        <v>750</v>
      </c>
      <c r="AP221" s="3" t="s">
        <v>104</v>
      </c>
      <c r="AQ221" s="3" t="s">
        <v>104</v>
      </c>
      <c r="AR221" s="3">
        <v>625</v>
      </c>
      <c r="AS221" s="3">
        <v>575</v>
      </c>
      <c r="AT221" s="3">
        <v>475</v>
      </c>
      <c r="AU221" s="3" t="s">
        <v>104</v>
      </c>
      <c r="AV221" s="3">
        <v>525</v>
      </c>
      <c r="AW221" s="3">
        <v>525</v>
      </c>
      <c r="AX221" s="3">
        <v>775</v>
      </c>
    </row>
    <row r="222" spans="1:50" ht="15" customHeight="1" x14ac:dyDescent="0.3">
      <c r="A222" s="3" t="s">
        <v>41</v>
      </c>
      <c r="B222" s="3" t="s">
        <v>357</v>
      </c>
      <c r="D222" s="3" t="s">
        <v>104</v>
      </c>
      <c r="E222" s="3">
        <v>150</v>
      </c>
      <c r="F222" s="3">
        <v>175</v>
      </c>
      <c r="G222" s="3" t="s">
        <v>104</v>
      </c>
      <c r="H222" s="3" t="s">
        <v>104</v>
      </c>
      <c r="I222" s="3" t="s">
        <v>104</v>
      </c>
      <c r="J222" s="3">
        <v>175</v>
      </c>
      <c r="K222" s="3">
        <v>125</v>
      </c>
      <c r="L222" s="3">
        <v>475</v>
      </c>
      <c r="M222" s="3">
        <v>525</v>
      </c>
      <c r="N222" s="3">
        <v>625</v>
      </c>
      <c r="O222" s="3">
        <v>575</v>
      </c>
      <c r="P222" s="3">
        <v>625</v>
      </c>
      <c r="Q222" s="3">
        <v>575</v>
      </c>
      <c r="R222" s="3">
        <v>200</v>
      </c>
      <c r="S222" s="3" t="s">
        <v>104</v>
      </c>
      <c r="T222" s="3" t="s">
        <v>104</v>
      </c>
      <c r="U222" s="3">
        <v>500</v>
      </c>
      <c r="V222" s="3">
        <v>650</v>
      </c>
      <c r="W222" s="3">
        <v>600</v>
      </c>
      <c r="X222" s="3">
        <v>650</v>
      </c>
      <c r="Y222" s="3">
        <v>600</v>
      </c>
      <c r="Z222" s="3">
        <v>500</v>
      </c>
      <c r="AA222" s="3">
        <v>500</v>
      </c>
      <c r="AB222" s="3">
        <v>525</v>
      </c>
      <c r="AC222" s="3" t="s">
        <v>104</v>
      </c>
      <c r="AD222" s="3">
        <v>150</v>
      </c>
      <c r="AE222" s="3">
        <v>575</v>
      </c>
      <c r="AF222" s="3">
        <v>625</v>
      </c>
      <c r="AG222" s="3">
        <v>575</v>
      </c>
      <c r="AH222" s="3" t="s">
        <v>104</v>
      </c>
      <c r="AI222" s="3">
        <v>525</v>
      </c>
      <c r="AJ222" s="3">
        <v>675</v>
      </c>
      <c r="AK222" s="3">
        <v>625</v>
      </c>
      <c r="AL222" s="3">
        <v>750</v>
      </c>
      <c r="AM222" s="3">
        <v>750</v>
      </c>
      <c r="AN222" s="3" t="s">
        <v>104</v>
      </c>
      <c r="AO222" s="3">
        <v>750</v>
      </c>
      <c r="AP222" s="3" t="s">
        <v>104</v>
      </c>
      <c r="AQ222" s="3" t="s">
        <v>104</v>
      </c>
      <c r="AR222" s="3">
        <v>625</v>
      </c>
      <c r="AS222" s="3">
        <v>575</v>
      </c>
      <c r="AT222" s="3">
        <v>475</v>
      </c>
      <c r="AU222" s="3" t="s">
        <v>104</v>
      </c>
      <c r="AV222" s="3">
        <v>525</v>
      </c>
      <c r="AW222" s="3">
        <v>525</v>
      </c>
      <c r="AX222" s="3">
        <v>775</v>
      </c>
    </row>
    <row r="223" spans="1:50" ht="15" customHeight="1" x14ac:dyDescent="0.3">
      <c r="A223" s="3" t="s">
        <v>41</v>
      </c>
      <c r="B223" s="3" t="s">
        <v>358</v>
      </c>
      <c r="D223" s="3" t="s">
        <v>104</v>
      </c>
      <c r="E223" s="3">
        <v>150</v>
      </c>
      <c r="F223" s="3">
        <v>175</v>
      </c>
      <c r="G223" s="3" t="s">
        <v>104</v>
      </c>
      <c r="H223" s="3" t="s">
        <v>104</v>
      </c>
      <c r="I223" s="3" t="s">
        <v>104</v>
      </c>
      <c r="J223" s="3">
        <v>175</v>
      </c>
      <c r="K223" s="3">
        <v>125</v>
      </c>
      <c r="L223" s="3">
        <v>475</v>
      </c>
      <c r="M223" s="3">
        <v>525</v>
      </c>
      <c r="N223" s="3">
        <v>625</v>
      </c>
      <c r="O223" s="3">
        <v>575</v>
      </c>
      <c r="P223" s="3">
        <v>625</v>
      </c>
      <c r="Q223" s="3">
        <v>575</v>
      </c>
      <c r="R223" s="3">
        <v>200</v>
      </c>
      <c r="S223" s="3" t="s">
        <v>104</v>
      </c>
      <c r="T223" s="3" t="s">
        <v>104</v>
      </c>
      <c r="U223" s="3">
        <v>500</v>
      </c>
      <c r="V223" s="3">
        <v>650</v>
      </c>
      <c r="W223" s="3">
        <v>600</v>
      </c>
      <c r="X223" s="3">
        <v>650</v>
      </c>
      <c r="Y223" s="3">
        <v>600</v>
      </c>
      <c r="Z223" s="3">
        <v>500</v>
      </c>
      <c r="AA223" s="3">
        <v>500</v>
      </c>
      <c r="AB223" s="3">
        <v>525</v>
      </c>
      <c r="AC223" s="3" t="s">
        <v>104</v>
      </c>
      <c r="AD223" s="3">
        <v>150</v>
      </c>
      <c r="AE223" s="3">
        <v>575</v>
      </c>
      <c r="AF223" s="3">
        <v>625</v>
      </c>
      <c r="AG223" s="3">
        <v>575</v>
      </c>
      <c r="AH223" s="3" t="s">
        <v>104</v>
      </c>
      <c r="AI223" s="3">
        <v>525</v>
      </c>
      <c r="AJ223" s="3">
        <v>675</v>
      </c>
      <c r="AK223" s="3">
        <v>625</v>
      </c>
      <c r="AL223" s="3">
        <v>750</v>
      </c>
      <c r="AM223" s="3">
        <v>750</v>
      </c>
      <c r="AN223" s="3" t="s">
        <v>104</v>
      </c>
      <c r="AO223" s="3">
        <v>750</v>
      </c>
      <c r="AP223" s="3" t="s">
        <v>104</v>
      </c>
      <c r="AQ223" s="3" t="s">
        <v>104</v>
      </c>
      <c r="AR223" s="3">
        <v>625</v>
      </c>
      <c r="AS223" s="3">
        <v>575</v>
      </c>
      <c r="AT223" s="3">
        <v>475</v>
      </c>
      <c r="AU223" s="3" t="s">
        <v>104</v>
      </c>
      <c r="AV223" s="3">
        <v>525</v>
      </c>
      <c r="AW223" s="3">
        <v>525</v>
      </c>
      <c r="AX223" s="3">
        <v>775</v>
      </c>
    </row>
    <row r="224" spans="1:50" ht="15" customHeight="1" x14ac:dyDescent="0.3">
      <c r="A224" s="3" t="s">
        <v>41</v>
      </c>
      <c r="B224" s="3" t="s">
        <v>176</v>
      </c>
      <c r="D224" s="3" t="s">
        <v>104</v>
      </c>
      <c r="E224" s="3">
        <v>150</v>
      </c>
      <c r="F224" s="3">
        <v>175</v>
      </c>
      <c r="G224" s="3" t="s">
        <v>104</v>
      </c>
      <c r="H224" s="3" t="s">
        <v>104</v>
      </c>
      <c r="I224" s="3" t="s">
        <v>104</v>
      </c>
      <c r="J224" s="3">
        <v>175</v>
      </c>
      <c r="K224" s="3">
        <v>125</v>
      </c>
      <c r="L224" s="3">
        <v>475</v>
      </c>
      <c r="M224" s="3">
        <v>525</v>
      </c>
      <c r="N224" s="3">
        <v>625</v>
      </c>
      <c r="O224" s="3">
        <v>575</v>
      </c>
      <c r="P224" s="3">
        <v>625</v>
      </c>
      <c r="Q224" s="3">
        <v>575</v>
      </c>
      <c r="R224" s="3">
        <v>200</v>
      </c>
      <c r="S224" s="3" t="s">
        <v>104</v>
      </c>
      <c r="T224" s="3" t="s">
        <v>104</v>
      </c>
      <c r="U224" s="3">
        <v>500</v>
      </c>
      <c r="V224" s="3">
        <v>650</v>
      </c>
      <c r="W224" s="3">
        <v>600</v>
      </c>
      <c r="X224" s="3">
        <v>650</v>
      </c>
      <c r="Y224" s="3">
        <v>600</v>
      </c>
      <c r="Z224" s="3">
        <v>500</v>
      </c>
      <c r="AA224" s="3">
        <v>500</v>
      </c>
      <c r="AB224" s="3">
        <v>525</v>
      </c>
      <c r="AC224" s="3" t="s">
        <v>104</v>
      </c>
      <c r="AD224" s="3">
        <v>150</v>
      </c>
      <c r="AE224" s="3">
        <v>575</v>
      </c>
      <c r="AF224" s="3">
        <v>625</v>
      </c>
      <c r="AG224" s="3">
        <v>575</v>
      </c>
      <c r="AH224" s="3" t="s">
        <v>104</v>
      </c>
      <c r="AI224" s="3">
        <v>525</v>
      </c>
      <c r="AJ224" s="3">
        <v>675</v>
      </c>
      <c r="AK224" s="3">
        <v>625</v>
      </c>
      <c r="AL224" s="3">
        <v>750</v>
      </c>
      <c r="AM224" s="3">
        <v>750</v>
      </c>
      <c r="AN224" s="3" t="s">
        <v>104</v>
      </c>
      <c r="AO224" s="3">
        <v>750</v>
      </c>
      <c r="AP224" s="3" t="s">
        <v>104</v>
      </c>
      <c r="AQ224" s="3" t="s">
        <v>104</v>
      </c>
      <c r="AR224" s="3">
        <v>625</v>
      </c>
      <c r="AS224" s="3">
        <v>575</v>
      </c>
      <c r="AT224" s="3">
        <v>475</v>
      </c>
      <c r="AU224" s="3" t="s">
        <v>104</v>
      </c>
      <c r="AV224" s="3">
        <v>525</v>
      </c>
      <c r="AW224" s="3">
        <v>525</v>
      </c>
      <c r="AX224" s="3">
        <v>775</v>
      </c>
    </row>
    <row r="225" spans="1:50" ht="15" customHeight="1" x14ac:dyDescent="0.3">
      <c r="A225" s="3" t="s">
        <v>41</v>
      </c>
      <c r="B225" s="3" t="s">
        <v>359</v>
      </c>
      <c r="D225" s="3" t="s">
        <v>104</v>
      </c>
      <c r="E225" s="3">
        <v>150</v>
      </c>
      <c r="F225" s="3">
        <v>175</v>
      </c>
      <c r="G225" s="3" t="s">
        <v>104</v>
      </c>
      <c r="H225" s="3" t="s">
        <v>104</v>
      </c>
      <c r="I225" s="3" t="s">
        <v>104</v>
      </c>
      <c r="J225" s="3">
        <v>175</v>
      </c>
      <c r="K225" s="3">
        <v>125</v>
      </c>
      <c r="L225" s="3">
        <v>475</v>
      </c>
      <c r="M225" s="3">
        <v>525</v>
      </c>
      <c r="N225" s="3">
        <v>625</v>
      </c>
      <c r="O225" s="3">
        <v>575</v>
      </c>
      <c r="P225" s="3">
        <v>625</v>
      </c>
      <c r="Q225" s="3">
        <v>575</v>
      </c>
      <c r="R225" s="3">
        <v>200</v>
      </c>
      <c r="S225" s="3" t="s">
        <v>104</v>
      </c>
      <c r="T225" s="3" t="s">
        <v>104</v>
      </c>
      <c r="U225" s="3">
        <v>500</v>
      </c>
      <c r="V225" s="3">
        <v>650</v>
      </c>
      <c r="W225" s="3">
        <v>600</v>
      </c>
      <c r="X225" s="3">
        <v>650</v>
      </c>
      <c r="Y225" s="3">
        <v>600</v>
      </c>
      <c r="Z225" s="3">
        <v>500</v>
      </c>
      <c r="AA225" s="3">
        <v>500</v>
      </c>
      <c r="AB225" s="3">
        <v>525</v>
      </c>
      <c r="AC225" s="3" t="s">
        <v>104</v>
      </c>
      <c r="AD225" s="3">
        <v>150</v>
      </c>
      <c r="AE225" s="3">
        <v>575</v>
      </c>
      <c r="AF225" s="3">
        <v>625</v>
      </c>
      <c r="AG225" s="3">
        <v>575</v>
      </c>
      <c r="AH225" s="3" t="s">
        <v>104</v>
      </c>
      <c r="AI225" s="3">
        <v>525</v>
      </c>
      <c r="AJ225" s="3">
        <v>675</v>
      </c>
      <c r="AK225" s="3">
        <v>625</v>
      </c>
      <c r="AL225" s="3">
        <v>750</v>
      </c>
      <c r="AM225" s="3">
        <v>750</v>
      </c>
      <c r="AN225" s="3" t="s">
        <v>104</v>
      </c>
      <c r="AO225" s="3">
        <v>750</v>
      </c>
      <c r="AP225" s="3" t="s">
        <v>104</v>
      </c>
      <c r="AQ225" s="3" t="s">
        <v>104</v>
      </c>
      <c r="AR225" s="3">
        <v>625</v>
      </c>
      <c r="AS225" s="3">
        <v>575</v>
      </c>
      <c r="AT225" s="3">
        <v>475</v>
      </c>
      <c r="AU225" s="3" t="s">
        <v>104</v>
      </c>
      <c r="AV225" s="3">
        <v>525</v>
      </c>
      <c r="AW225" s="3">
        <v>525</v>
      </c>
      <c r="AX225" s="3">
        <v>775</v>
      </c>
    </row>
    <row r="226" spans="1:50" ht="15" customHeight="1" x14ac:dyDescent="0.3">
      <c r="A226" s="3" t="s">
        <v>41</v>
      </c>
      <c r="B226" s="3" t="s">
        <v>360</v>
      </c>
      <c r="D226" s="3" t="s">
        <v>104</v>
      </c>
      <c r="E226" s="3">
        <v>150</v>
      </c>
      <c r="F226" s="3">
        <v>175</v>
      </c>
      <c r="G226" s="3" t="s">
        <v>104</v>
      </c>
      <c r="H226" s="3" t="s">
        <v>104</v>
      </c>
      <c r="I226" s="3" t="s">
        <v>104</v>
      </c>
      <c r="J226" s="3">
        <v>175</v>
      </c>
      <c r="K226" s="3">
        <v>125</v>
      </c>
      <c r="L226" s="3">
        <v>550</v>
      </c>
      <c r="M226" s="3">
        <v>600</v>
      </c>
      <c r="N226" s="3">
        <v>700</v>
      </c>
      <c r="O226" s="3">
        <v>650</v>
      </c>
      <c r="P226" s="3">
        <v>700</v>
      </c>
      <c r="Q226" s="3">
        <v>650</v>
      </c>
      <c r="R226" s="3">
        <v>200</v>
      </c>
      <c r="S226" s="3" t="s">
        <v>104</v>
      </c>
      <c r="T226" s="3" t="s">
        <v>104</v>
      </c>
      <c r="U226" s="3">
        <v>500</v>
      </c>
      <c r="V226" s="3">
        <v>650</v>
      </c>
      <c r="W226" s="3">
        <v>600</v>
      </c>
      <c r="X226" s="3">
        <v>650</v>
      </c>
      <c r="Y226" s="3">
        <v>600</v>
      </c>
      <c r="Z226" s="3">
        <v>500</v>
      </c>
      <c r="AA226" s="3">
        <v>500</v>
      </c>
      <c r="AB226" s="3">
        <v>600</v>
      </c>
      <c r="AC226" s="3" t="s">
        <v>104</v>
      </c>
      <c r="AD226" s="3">
        <v>150</v>
      </c>
      <c r="AE226" s="3">
        <v>650</v>
      </c>
      <c r="AF226" s="3">
        <v>700</v>
      </c>
      <c r="AG226" s="3">
        <v>650</v>
      </c>
      <c r="AH226" s="3" t="s">
        <v>104</v>
      </c>
      <c r="AI226" s="3">
        <v>575</v>
      </c>
      <c r="AJ226" s="3">
        <v>725</v>
      </c>
      <c r="AK226" s="3">
        <v>675</v>
      </c>
      <c r="AL226" s="3">
        <v>800</v>
      </c>
      <c r="AM226" s="3">
        <v>800</v>
      </c>
      <c r="AN226" s="3" t="s">
        <v>104</v>
      </c>
      <c r="AO226" s="3">
        <v>800</v>
      </c>
      <c r="AP226" s="3" t="s">
        <v>104</v>
      </c>
      <c r="AQ226" s="3" t="s">
        <v>104</v>
      </c>
      <c r="AR226" s="3">
        <v>700</v>
      </c>
      <c r="AS226" s="3">
        <v>650</v>
      </c>
      <c r="AT226" s="3">
        <v>550</v>
      </c>
      <c r="AU226" s="3" t="s">
        <v>104</v>
      </c>
      <c r="AV226" s="3">
        <v>600</v>
      </c>
      <c r="AW226" s="3">
        <v>600</v>
      </c>
      <c r="AX226" s="3">
        <v>850</v>
      </c>
    </row>
    <row r="227" spans="1:50" ht="15" customHeight="1" x14ac:dyDescent="0.3">
      <c r="A227" s="3" t="s">
        <v>41</v>
      </c>
      <c r="B227" s="3" t="s">
        <v>361</v>
      </c>
      <c r="D227" s="3" t="s">
        <v>104</v>
      </c>
      <c r="E227" s="3">
        <v>150</v>
      </c>
      <c r="F227" s="3">
        <v>175</v>
      </c>
      <c r="G227" s="3" t="s">
        <v>104</v>
      </c>
      <c r="H227" s="3" t="s">
        <v>104</v>
      </c>
      <c r="I227" s="3" t="s">
        <v>104</v>
      </c>
      <c r="J227" s="3">
        <v>175</v>
      </c>
      <c r="K227" s="3">
        <v>125</v>
      </c>
      <c r="L227" s="3">
        <v>550</v>
      </c>
      <c r="M227" s="3">
        <v>600</v>
      </c>
      <c r="N227" s="3">
        <v>700</v>
      </c>
      <c r="O227" s="3">
        <v>650</v>
      </c>
      <c r="P227" s="3">
        <v>700</v>
      </c>
      <c r="Q227" s="3">
        <v>650</v>
      </c>
      <c r="R227" s="3">
        <v>200</v>
      </c>
      <c r="S227" s="3" t="s">
        <v>104</v>
      </c>
      <c r="T227" s="3" t="s">
        <v>104</v>
      </c>
      <c r="U227" s="3">
        <v>500</v>
      </c>
      <c r="V227" s="3">
        <v>650</v>
      </c>
      <c r="W227" s="3">
        <v>600</v>
      </c>
      <c r="X227" s="3">
        <v>650</v>
      </c>
      <c r="Y227" s="3">
        <v>600</v>
      </c>
      <c r="Z227" s="3">
        <v>500</v>
      </c>
      <c r="AA227" s="3">
        <v>500</v>
      </c>
      <c r="AB227" s="3">
        <v>600</v>
      </c>
      <c r="AC227" s="3" t="s">
        <v>104</v>
      </c>
      <c r="AD227" s="3">
        <v>150</v>
      </c>
      <c r="AE227" s="3">
        <v>650</v>
      </c>
      <c r="AF227" s="3">
        <v>700</v>
      </c>
      <c r="AG227" s="3">
        <v>650</v>
      </c>
      <c r="AH227" s="3" t="s">
        <v>104</v>
      </c>
      <c r="AI227" s="3">
        <v>575</v>
      </c>
      <c r="AJ227" s="3">
        <v>725</v>
      </c>
      <c r="AK227" s="3">
        <v>675</v>
      </c>
      <c r="AL227" s="3">
        <v>800</v>
      </c>
      <c r="AM227" s="3">
        <v>800</v>
      </c>
      <c r="AN227" s="3" t="s">
        <v>104</v>
      </c>
      <c r="AO227" s="3">
        <v>800</v>
      </c>
      <c r="AP227" s="3" t="s">
        <v>104</v>
      </c>
      <c r="AQ227" s="3" t="s">
        <v>104</v>
      </c>
      <c r="AR227" s="3">
        <v>700</v>
      </c>
      <c r="AS227" s="3">
        <v>650</v>
      </c>
      <c r="AT227" s="3">
        <v>550</v>
      </c>
      <c r="AU227" s="3" t="s">
        <v>104</v>
      </c>
      <c r="AV227" s="3">
        <v>600</v>
      </c>
      <c r="AW227" s="3">
        <v>600</v>
      </c>
      <c r="AX227" s="3">
        <v>850</v>
      </c>
    </row>
    <row r="228" spans="1:50" ht="15" customHeight="1" x14ac:dyDescent="0.3">
      <c r="A228" s="3" t="s">
        <v>41</v>
      </c>
      <c r="B228" s="3" t="s">
        <v>362</v>
      </c>
      <c r="D228" s="3" t="s">
        <v>104</v>
      </c>
      <c r="E228" s="3">
        <v>150</v>
      </c>
      <c r="F228" s="3">
        <v>175</v>
      </c>
      <c r="G228" s="3" t="s">
        <v>104</v>
      </c>
      <c r="H228" s="3" t="s">
        <v>104</v>
      </c>
      <c r="I228" s="3" t="s">
        <v>104</v>
      </c>
      <c r="J228" s="3">
        <v>175</v>
      </c>
      <c r="K228" s="3">
        <v>125</v>
      </c>
      <c r="L228" s="3">
        <v>550</v>
      </c>
      <c r="M228" s="3">
        <v>600</v>
      </c>
      <c r="N228" s="3">
        <v>700</v>
      </c>
      <c r="O228" s="3">
        <v>650</v>
      </c>
      <c r="P228" s="3">
        <v>700</v>
      </c>
      <c r="Q228" s="3">
        <v>650</v>
      </c>
      <c r="R228" s="3">
        <v>200</v>
      </c>
      <c r="S228" s="3" t="s">
        <v>104</v>
      </c>
      <c r="T228" s="3" t="s">
        <v>104</v>
      </c>
      <c r="U228" s="3">
        <v>500</v>
      </c>
      <c r="V228" s="3">
        <v>650</v>
      </c>
      <c r="W228" s="3">
        <v>600</v>
      </c>
      <c r="X228" s="3">
        <v>650</v>
      </c>
      <c r="Y228" s="3">
        <v>600</v>
      </c>
      <c r="Z228" s="3">
        <v>500</v>
      </c>
      <c r="AA228" s="3">
        <v>500</v>
      </c>
      <c r="AB228" s="3">
        <v>600</v>
      </c>
      <c r="AC228" s="3" t="s">
        <v>104</v>
      </c>
      <c r="AD228" s="3">
        <v>150</v>
      </c>
      <c r="AE228" s="3">
        <v>650</v>
      </c>
      <c r="AF228" s="3">
        <v>700</v>
      </c>
      <c r="AG228" s="3">
        <v>650</v>
      </c>
      <c r="AH228" s="3" t="s">
        <v>104</v>
      </c>
      <c r="AI228" s="3">
        <v>575</v>
      </c>
      <c r="AJ228" s="3">
        <v>725</v>
      </c>
      <c r="AK228" s="3">
        <v>675</v>
      </c>
      <c r="AL228" s="3">
        <v>800</v>
      </c>
      <c r="AM228" s="3">
        <v>800</v>
      </c>
      <c r="AN228" s="3" t="s">
        <v>104</v>
      </c>
      <c r="AO228" s="3">
        <v>800</v>
      </c>
      <c r="AP228" s="3" t="s">
        <v>104</v>
      </c>
      <c r="AQ228" s="3" t="s">
        <v>104</v>
      </c>
      <c r="AR228" s="3">
        <v>700</v>
      </c>
      <c r="AS228" s="3">
        <v>650</v>
      </c>
      <c r="AT228" s="3">
        <v>550</v>
      </c>
      <c r="AU228" s="3" t="s">
        <v>104</v>
      </c>
      <c r="AV228" s="3">
        <v>600</v>
      </c>
      <c r="AW228" s="3">
        <v>600</v>
      </c>
      <c r="AX228" s="3">
        <v>850</v>
      </c>
    </row>
    <row r="229" spans="1:50" ht="15" customHeight="1" x14ac:dyDescent="0.3">
      <c r="A229" s="3" t="s">
        <v>41</v>
      </c>
      <c r="B229" s="3" t="s">
        <v>363</v>
      </c>
      <c r="D229" s="3" t="s">
        <v>104</v>
      </c>
      <c r="E229" s="3">
        <v>150</v>
      </c>
      <c r="F229" s="3">
        <v>175</v>
      </c>
      <c r="G229" s="3" t="s">
        <v>104</v>
      </c>
      <c r="H229" s="3" t="s">
        <v>104</v>
      </c>
      <c r="I229" s="3" t="s">
        <v>104</v>
      </c>
      <c r="J229" s="3">
        <v>175</v>
      </c>
      <c r="K229" s="3">
        <v>125</v>
      </c>
      <c r="L229" s="3">
        <v>550</v>
      </c>
      <c r="M229" s="3">
        <v>600</v>
      </c>
      <c r="N229" s="3">
        <v>700</v>
      </c>
      <c r="O229" s="3">
        <v>650</v>
      </c>
      <c r="P229" s="3">
        <v>700</v>
      </c>
      <c r="Q229" s="3">
        <v>650</v>
      </c>
      <c r="R229" s="3">
        <v>200</v>
      </c>
      <c r="S229" s="3" t="s">
        <v>104</v>
      </c>
      <c r="T229" s="3" t="s">
        <v>104</v>
      </c>
      <c r="U229" s="3">
        <v>500</v>
      </c>
      <c r="V229" s="3">
        <v>650</v>
      </c>
      <c r="W229" s="3">
        <v>600</v>
      </c>
      <c r="X229" s="3">
        <v>650</v>
      </c>
      <c r="Y229" s="3">
        <v>600</v>
      </c>
      <c r="Z229" s="3">
        <v>500</v>
      </c>
      <c r="AA229" s="3">
        <v>500</v>
      </c>
      <c r="AB229" s="3">
        <v>600</v>
      </c>
      <c r="AC229" s="3" t="s">
        <v>104</v>
      </c>
      <c r="AD229" s="3">
        <v>150</v>
      </c>
      <c r="AE229" s="3">
        <v>650</v>
      </c>
      <c r="AF229" s="3">
        <v>700</v>
      </c>
      <c r="AG229" s="3">
        <v>650</v>
      </c>
      <c r="AH229" s="3" t="s">
        <v>104</v>
      </c>
      <c r="AI229" s="3">
        <v>575</v>
      </c>
      <c r="AJ229" s="3">
        <v>725</v>
      </c>
      <c r="AK229" s="3">
        <v>675</v>
      </c>
      <c r="AL229" s="3">
        <v>800</v>
      </c>
      <c r="AM229" s="3">
        <v>800</v>
      </c>
      <c r="AN229" s="3" t="s">
        <v>104</v>
      </c>
      <c r="AO229" s="3">
        <v>800</v>
      </c>
      <c r="AP229" s="3" t="s">
        <v>104</v>
      </c>
      <c r="AQ229" s="3" t="s">
        <v>104</v>
      </c>
      <c r="AR229" s="3">
        <v>700</v>
      </c>
      <c r="AS229" s="3">
        <v>650</v>
      </c>
      <c r="AT229" s="3">
        <v>550</v>
      </c>
      <c r="AU229" s="3" t="s">
        <v>104</v>
      </c>
      <c r="AV229" s="3">
        <v>600</v>
      </c>
      <c r="AW229" s="3">
        <v>600</v>
      </c>
      <c r="AX229" s="3">
        <v>850</v>
      </c>
    </row>
    <row r="230" spans="1:50" ht="15" customHeight="1" x14ac:dyDescent="0.3">
      <c r="A230" s="3" t="s">
        <v>41</v>
      </c>
      <c r="B230" s="3" t="s">
        <v>364</v>
      </c>
      <c r="D230" s="3" t="s">
        <v>104</v>
      </c>
      <c r="E230" s="3">
        <v>150</v>
      </c>
      <c r="F230" s="3">
        <v>175</v>
      </c>
      <c r="G230" s="3" t="s">
        <v>104</v>
      </c>
      <c r="H230" s="3" t="s">
        <v>104</v>
      </c>
      <c r="I230" s="3" t="s">
        <v>104</v>
      </c>
      <c r="J230" s="3">
        <v>175</v>
      </c>
      <c r="K230" s="3">
        <v>125</v>
      </c>
      <c r="L230" s="3">
        <v>550</v>
      </c>
      <c r="M230" s="3">
        <v>600</v>
      </c>
      <c r="N230" s="3">
        <v>700</v>
      </c>
      <c r="O230" s="3">
        <v>650</v>
      </c>
      <c r="P230" s="3">
        <v>700</v>
      </c>
      <c r="Q230" s="3">
        <v>650</v>
      </c>
      <c r="R230" s="3">
        <v>200</v>
      </c>
      <c r="S230" s="3" t="s">
        <v>104</v>
      </c>
      <c r="T230" s="3" t="s">
        <v>104</v>
      </c>
      <c r="U230" s="3">
        <v>500</v>
      </c>
      <c r="V230" s="3">
        <v>650</v>
      </c>
      <c r="W230" s="3">
        <v>600</v>
      </c>
      <c r="X230" s="3">
        <v>650</v>
      </c>
      <c r="Y230" s="3">
        <v>600</v>
      </c>
      <c r="Z230" s="3">
        <v>500</v>
      </c>
      <c r="AA230" s="3">
        <v>500</v>
      </c>
      <c r="AB230" s="3">
        <v>600</v>
      </c>
      <c r="AC230" s="3" t="s">
        <v>104</v>
      </c>
      <c r="AD230" s="3">
        <v>150</v>
      </c>
      <c r="AE230" s="3">
        <v>650</v>
      </c>
      <c r="AF230" s="3">
        <v>700</v>
      </c>
      <c r="AG230" s="3">
        <v>650</v>
      </c>
      <c r="AH230" s="3" t="s">
        <v>104</v>
      </c>
      <c r="AI230" s="3">
        <v>575</v>
      </c>
      <c r="AJ230" s="3">
        <v>725</v>
      </c>
      <c r="AK230" s="3">
        <v>675</v>
      </c>
      <c r="AL230" s="3">
        <v>800</v>
      </c>
      <c r="AM230" s="3">
        <v>800</v>
      </c>
      <c r="AN230" s="3" t="s">
        <v>104</v>
      </c>
      <c r="AO230" s="3">
        <v>800</v>
      </c>
      <c r="AP230" s="3" t="s">
        <v>104</v>
      </c>
      <c r="AQ230" s="3" t="s">
        <v>104</v>
      </c>
      <c r="AR230" s="3">
        <v>700</v>
      </c>
      <c r="AS230" s="3">
        <v>650</v>
      </c>
      <c r="AT230" s="3">
        <v>550</v>
      </c>
      <c r="AU230" s="3" t="s">
        <v>104</v>
      </c>
      <c r="AV230" s="3">
        <v>600</v>
      </c>
      <c r="AW230" s="3">
        <v>600</v>
      </c>
      <c r="AX230" s="3">
        <v>850</v>
      </c>
    </row>
    <row r="231" spans="1:50" ht="15" customHeight="1" x14ac:dyDescent="0.3">
      <c r="A231" s="3" t="s">
        <v>41</v>
      </c>
      <c r="B231" s="3" t="s">
        <v>365</v>
      </c>
      <c r="D231" s="3" t="s">
        <v>104</v>
      </c>
      <c r="E231" s="3">
        <v>150</v>
      </c>
      <c r="F231" s="3">
        <v>175</v>
      </c>
      <c r="G231" s="3" t="s">
        <v>104</v>
      </c>
      <c r="H231" s="3" t="s">
        <v>104</v>
      </c>
      <c r="I231" s="3" t="s">
        <v>104</v>
      </c>
      <c r="J231" s="3">
        <v>175</v>
      </c>
      <c r="K231" s="3">
        <v>125</v>
      </c>
      <c r="L231" s="3">
        <v>550</v>
      </c>
      <c r="M231" s="3">
        <v>600</v>
      </c>
      <c r="N231" s="3">
        <v>700</v>
      </c>
      <c r="O231" s="3">
        <v>650</v>
      </c>
      <c r="P231" s="3">
        <v>700</v>
      </c>
      <c r="Q231" s="3">
        <v>650</v>
      </c>
      <c r="R231" s="3">
        <v>200</v>
      </c>
      <c r="S231" s="3" t="s">
        <v>104</v>
      </c>
      <c r="T231" s="3" t="s">
        <v>104</v>
      </c>
      <c r="U231" s="3">
        <v>500</v>
      </c>
      <c r="V231" s="3">
        <v>650</v>
      </c>
      <c r="W231" s="3">
        <v>600</v>
      </c>
      <c r="X231" s="3">
        <v>650</v>
      </c>
      <c r="Y231" s="3">
        <v>600</v>
      </c>
      <c r="Z231" s="3">
        <v>500</v>
      </c>
      <c r="AA231" s="3">
        <v>500</v>
      </c>
      <c r="AB231" s="3">
        <v>600</v>
      </c>
      <c r="AC231" s="3" t="s">
        <v>104</v>
      </c>
      <c r="AD231" s="3">
        <v>150</v>
      </c>
      <c r="AE231" s="3">
        <v>650</v>
      </c>
      <c r="AF231" s="3">
        <v>700</v>
      </c>
      <c r="AG231" s="3">
        <v>650</v>
      </c>
      <c r="AH231" s="3" t="s">
        <v>104</v>
      </c>
      <c r="AI231" s="3">
        <v>575</v>
      </c>
      <c r="AJ231" s="3">
        <v>725</v>
      </c>
      <c r="AK231" s="3">
        <v>675</v>
      </c>
      <c r="AL231" s="3">
        <v>800</v>
      </c>
      <c r="AM231" s="3">
        <v>800</v>
      </c>
      <c r="AN231" s="3" t="s">
        <v>104</v>
      </c>
      <c r="AO231" s="3">
        <v>800</v>
      </c>
      <c r="AP231" s="3" t="s">
        <v>104</v>
      </c>
      <c r="AQ231" s="3" t="s">
        <v>104</v>
      </c>
      <c r="AR231" s="3">
        <v>700</v>
      </c>
      <c r="AS231" s="3">
        <v>650</v>
      </c>
      <c r="AT231" s="3">
        <v>550</v>
      </c>
      <c r="AU231" s="3" t="s">
        <v>104</v>
      </c>
      <c r="AV231" s="3">
        <v>600</v>
      </c>
      <c r="AW231" s="3">
        <v>600</v>
      </c>
      <c r="AX231" s="3">
        <v>850</v>
      </c>
    </row>
    <row r="232" spans="1:50" ht="15" customHeight="1" x14ac:dyDescent="0.3">
      <c r="A232" s="3" t="s">
        <v>41</v>
      </c>
      <c r="B232" s="3" t="s">
        <v>366</v>
      </c>
      <c r="D232" s="3" t="s">
        <v>104</v>
      </c>
      <c r="E232" s="3">
        <v>150</v>
      </c>
      <c r="F232" s="3">
        <v>175</v>
      </c>
      <c r="G232" s="3" t="s">
        <v>104</v>
      </c>
      <c r="H232" s="3" t="s">
        <v>104</v>
      </c>
      <c r="I232" s="3" t="s">
        <v>104</v>
      </c>
      <c r="J232" s="3">
        <v>175</v>
      </c>
      <c r="K232" s="3">
        <v>125</v>
      </c>
      <c r="L232" s="3">
        <v>550</v>
      </c>
      <c r="M232" s="3">
        <v>600</v>
      </c>
      <c r="N232" s="3">
        <v>700</v>
      </c>
      <c r="O232" s="3">
        <v>650</v>
      </c>
      <c r="P232" s="3">
        <v>700</v>
      </c>
      <c r="Q232" s="3">
        <v>650</v>
      </c>
      <c r="R232" s="3">
        <v>200</v>
      </c>
      <c r="S232" s="3" t="s">
        <v>104</v>
      </c>
      <c r="T232" s="3" t="s">
        <v>104</v>
      </c>
      <c r="U232" s="3">
        <v>500</v>
      </c>
      <c r="V232" s="3">
        <v>650</v>
      </c>
      <c r="W232" s="3">
        <v>600</v>
      </c>
      <c r="X232" s="3">
        <v>650</v>
      </c>
      <c r="Y232" s="3">
        <v>600</v>
      </c>
      <c r="Z232" s="3">
        <v>500</v>
      </c>
      <c r="AA232" s="3">
        <v>500</v>
      </c>
      <c r="AB232" s="3">
        <v>600</v>
      </c>
      <c r="AC232" s="3" t="s">
        <v>104</v>
      </c>
      <c r="AD232" s="3">
        <v>150</v>
      </c>
      <c r="AE232" s="3">
        <v>650</v>
      </c>
      <c r="AF232" s="3">
        <v>700</v>
      </c>
      <c r="AG232" s="3">
        <v>650</v>
      </c>
      <c r="AH232" s="3" t="s">
        <v>104</v>
      </c>
      <c r="AI232" s="3">
        <v>575</v>
      </c>
      <c r="AJ232" s="3">
        <v>725</v>
      </c>
      <c r="AK232" s="3">
        <v>675</v>
      </c>
      <c r="AL232" s="3">
        <v>800</v>
      </c>
      <c r="AM232" s="3">
        <v>800</v>
      </c>
      <c r="AN232" s="3" t="s">
        <v>104</v>
      </c>
      <c r="AO232" s="3">
        <v>800</v>
      </c>
      <c r="AP232" s="3" t="s">
        <v>104</v>
      </c>
      <c r="AQ232" s="3" t="s">
        <v>104</v>
      </c>
      <c r="AR232" s="3">
        <v>700</v>
      </c>
      <c r="AS232" s="3">
        <v>650</v>
      </c>
      <c r="AT232" s="3">
        <v>550</v>
      </c>
      <c r="AU232" s="3" t="s">
        <v>104</v>
      </c>
      <c r="AV232" s="3">
        <v>600</v>
      </c>
      <c r="AW232" s="3">
        <v>600</v>
      </c>
      <c r="AX232" s="3">
        <v>850</v>
      </c>
    </row>
    <row r="233" spans="1:50" ht="15" customHeight="1" x14ac:dyDescent="0.3">
      <c r="A233" s="3" t="s">
        <v>41</v>
      </c>
      <c r="B233" s="3" t="s">
        <v>367</v>
      </c>
      <c r="D233" s="3" t="s">
        <v>104</v>
      </c>
      <c r="E233" s="3">
        <v>150</v>
      </c>
      <c r="F233" s="3">
        <v>175</v>
      </c>
      <c r="G233" s="3" t="s">
        <v>104</v>
      </c>
      <c r="H233" s="3" t="s">
        <v>104</v>
      </c>
      <c r="I233" s="3" t="s">
        <v>104</v>
      </c>
      <c r="J233" s="3">
        <v>175</v>
      </c>
      <c r="K233" s="3">
        <v>125</v>
      </c>
      <c r="L233" s="3">
        <v>550</v>
      </c>
      <c r="M233" s="3">
        <v>600</v>
      </c>
      <c r="N233" s="3">
        <v>700</v>
      </c>
      <c r="O233" s="3">
        <v>650</v>
      </c>
      <c r="P233" s="3">
        <v>700</v>
      </c>
      <c r="Q233" s="3">
        <v>650</v>
      </c>
      <c r="R233" s="3">
        <v>200</v>
      </c>
      <c r="S233" s="3" t="s">
        <v>104</v>
      </c>
      <c r="T233" s="3" t="s">
        <v>104</v>
      </c>
      <c r="U233" s="3">
        <v>500</v>
      </c>
      <c r="V233" s="3">
        <v>650</v>
      </c>
      <c r="W233" s="3">
        <v>600</v>
      </c>
      <c r="X233" s="3">
        <v>650</v>
      </c>
      <c r="Y233" s="3">
        <v>600</v>
      </c>
      <c r="Z233" s="3">
        <v>500</v>
      </c>
      <c r="AA233" s="3">
        <v>500</v>
      </c>
      <c r="AB233" s="3">
        <v>600</v>
      </c>
      <c r="AC233" s="3" t="s">
        <v>104</v>
      </c>
      <c r="AD233" s="3">
        <v>150</v>
      </c>
      <c r="AE233" s="3">
        <v>650</v>
      </c>
      <c r="AF233" s="3">
        <v>700</v>
      </c>
      <c r="AG233" s="3">
        <v>650</v>
      </c>
      <c r="AH233" s="3" t="s">
        <v>104</v>
      </c>
      <c r="AI233" s="3">
        <v>575</v>
      </c>
      <c r="AJ233" s="3">
        <v>725</v>
      </c>
      <c r="AK233" s="3">
        <v>675</v>
      </c>
      <c r="AL233" s="3">
        <v>800</v>
      </c>
      <c r="AM233" s="3">
        <v>800</v>
      </c>
      <c r="AN233" s="3" t="s">
        <v>104</v>
      </c>
      <c r="AO233" s="3">
        <v>800</v>
      </c>
      <c r="AP233" s="3" t="s">
        <v>104</v>
      </c>
      <c r="AQ233" s="3" t="s">
        <v>104</v>
      </c>
      <c r="AR233" s="3">
        <v>700</v>
      </c>
      <c r="AS233" s="3">
        <v>650</v>
      </c>
      <c r="AT233" s="3">
        <v>550</v>
      </c>
      <c r="AU233" s="3" t="s">
        <v>104</v>
      </c>
      <c r="AV233" s="3">
        <v>600</v>
      </c>
      <c r="AW233" s="3">
        <v>600</v>
      </c>
      <c r="AX233" s="3">
        <v>850</v>
      </c>
    </row>
    <row r="234" spans="1:50" ht="15" customHeight="1" x14ac:dyDescent="0.3">
      <c r="A234" s="3" t="s">
        <v>41</v>
      </c>
      <c r="B234" s="3" t="s">
        <v>368</v>
      </c>
      <c r="D234" s="3" t="s">
        <v>104</v>
      </c>
      <c r="E234" s="3">
        <v>150</v>
      </c>
      <c r="F234" s="3">
        <v>175</v>
      </c>
      <c r="G234" s="3" t="s">
        <v>104</v>
      </c>
      <c r="H234" s="3" t="s">
        <v>104</v>
      </c>
      <c r="I234" s="3" t="s">
        <v>104</v>
      </c>
      <c r="J234" s="3">
        <v>175</v>
      </c>
      <c r="K234" s="3">
        <v>125</v>
      </c>
      <c r="L234" s="3">
        <v>550</v>
      </c>
      <c r="M234" s="3">
        <v>600</v>
      </c>
      <c r="N234" s="3">
        <v>700</v>
      </c>
      <c r="O234" s="3">
        <v>650</v>
      </c>
      <c r="P234" s="3">
        <v>700</v>
      </c>
      <c r="Q234" s="3">
        <v>650</v>
      </c>
      <c r="R234" s="3">
        <v>200</v>
      </c>
      <c r="S234" s="3" t="s">
        <v>104</v>
      </c>
      <c r="T234" s="3" t="s">
        <v>104</v>
      </c>
      <c r="U234" s="3">
        <v>500</v>
      </c>
      <c r="V234" s="3">
        <v>650</v>
      </c>
      <c r="W234" s="3">
        <v>600</v>
      </c>
      <c r="X234" s="3">
        <v>650</v>
      </c>
      <c r="Y234" s="3">
        <v>600</v>
      </c>
      <c r="Z234" s="3">
        <v>500</v>
      </c>
      <c r="AA234" s="3">
        <v>500</v>
      </c>
      <c r="AB234" s="3">
        <v>600</v>
      </c>
      <c r="AC234" s="3" t="s">
        <v>104</v>
      </c>
      <c r="AD234" s="3">
        <v>150</v>
      </c>
      <c r="AE234" s="3">
        <v>650</v>
      </c>
      <c r="AF234" s="3">
        <v>700</v>
      </c>
      <c r="AG234" s="3">
        <v>650</v>
      </c>
      <c r="AH234" s="3" t="s">
        <v>104</v>
      </c>
      <c r="AI234" s="3">
        <v>575</v>
      </c>
      <c r="AJ234" s="3">
        <v>725</v>
      </c>
      <c r="AK234" s="3">
        <v>675</v>
      </c>
      <c r="AL234" s="3">
        <v>800</v>
      </c>
      <c r="AM234" s="3">
        <v>800</v>
      </c>
      <c r="AN234" s="3" t="s">
        <v>104</v>
      </c>
      <c r="AO234" s="3">
        <v>800</v>
      </c>
      <c r="AP234" s="3" t="s">
        <v>104</v>
      </c>
      <c r="AQ234" s="3" t="s">
        <v>104</v>
      </c>
      <c r="AR234" s="3">
        <v>700</v>
      </c>
      <c r="AS234" s="3">
        <v>650</v>
      </c>
      <c r="AT234" s="3">
        <v>550</v>
      </c>
      <c r="AU234" s="3" t="s">
        <v>104</v>
      </c>
      <c r="AV234" s="3">
        <v>600</v>
      </c>
      <c r="AW234" s="3">
        <v>600</v>
      </c>
      <c r="AX234" s="3">
        <v>850</v>
      </c>
    </row>
    <row r="235" spans="1:50" ht="15" customHeight="1" x14ac:dyDescent="0.3">
      <c r="A235" s="3" t="s">
        <v>41</v>
      </c>
      <c r="B235" s="3" t="s">
        <v>369</v>
      </c>
      <c r="D235" s="3" t="s">
        <v>104</v>
      </c>
      <c r="E235" s="3">
        <v>150</v>
      </c>
      <c r="F235" s="3">
        <v>175</v>
      </c>
      <c r="G235" s="3" t="s">
        <v>104</v>
      </c>
      <c r="H235" s="3" t="s">
        <v>104</v>
      </c>
      <c r="I235" s="3" t="s">
        <v>104</v>
      </c>
      <c r="J235" s="3">
        <v>175</v>
      </c>
      <c r="K235" s="3">
        <v>125</v>
      </c>
      <c r="L235" s="3">
        <v>600</v>
      </c>
      <c r="M235" s="3">
        <v>650</v>
      </c>
      <c r="N235" s="3">
        <v>750</v>
      </c>
      <c r="O235" s="3">
        <v>700</v>
      </c>
      <c r="P235" s="3">
        <v>750</v>
      </c>
      <c r="Q235" s="3">
        <v>700</v>
      </c>
      <c r="R235" s="3">
        <v>200</v>
      </c>
      <c r="S235" s="3" t="s">
        <v>104</v>
      </c>
      <c r="T235" s="3" t="s">
        <v>104</v>
      </c>
      <c r="U235" s="3">
        <v>500</v>
      </c>
      <c r="V235" s="3">
        <v>650</v>
      </c>
      <c r="W235" s="3">
        <v>600</v>
      </c>
      <c r="X235" s="3">
        <v>650</v>
      </c>
      <c r="Y235" s="3">
        <v>600</v>
      </c>
      <c r="Z235" s="3">
        <v>500</v>
      </c>
      <c r="AA235" s="3">
        <v>500</v>
      </c>
      <c r="AB235" s="3">
        <v>650</v>
      </c>
      <c r="AC235" s="3" t="s">
        <v>104</v>
      </c>
      <c r="AD235" s="3">
        <v>150</v>
      </c>
      <c r="AE235" s="3">
        <v>700</v>
      </c>
      <c r="AF235" s="3">
        <v>750</v>
      </c>
      <c r="AG235" s="3">
        <v>700</v>
      </c>
      <c r="AH235" s="3" t="s">
        <v>104</v>
      </c>
      <c r="AI235" s="3">
        <v>625</v>
      </c>
      <c r="AJ235" s="3">
        <v>775</v>
      </c>
      <c r="AK235" s="3">
        <v>725</v>
      </c>
      <c r="AL235" s="3">
        <v>900</v>
      </c>
      <c r="AM235" s="3">
        <v>900</v>
      </c>
      <c r="AN235" s="3" t="s">
        <v>104</v>
      </c>
      <c r="AO235" s="3">
        <v>900</v>
      </c>
      <c r="AP235" s="3" t="s">
        <v>104</v>
      </c>
      <c r="AQ235" s="3" t="s">
        <v>104</v>
      </c>
      <c r="AR235" s="3">
        <v>750</v>
      </c>
      <c r="AS235" s="3">
        <v>700</v>
      </c>
      <c r="AT235" s="3">
        <v>600</v>
      </c>
      <c r="AU235" s="3" t="s">
        <v>104</v>
      </c>
      <c r="AV235" s="3">
        <v>650</v>
      </c>
      <c r="AW235" s="3">
        <v>650</v>
      </c>
      <c r="AX235" s="3">
        <v>900</v>
      </c>
    </row>
    <row r="236" spans="1:50" ht="15" customHeight="1" x14ac:dyDescent="0.3">
      <c r="A236" s="3" t="s">
        <v>41</v>
      </c>
      <c r="B236" s="3" t="s">
        <v>249</v>
      </c>
      <c r="D236" s="3" t="s">
        <v>104</v>
      </c>
      <c r="E236" s="3">
        <v>150</v>
      </c>
      <c r="F236" s="3">
        <v>175</v>
      </c>
      <c r="G236" s="3" t="s">
        <v>104</v>
      </c>
      <c r="H236" s="3" t="s">
        <v>104</v>
      </c>
      <c r="I236" s="3" t="s">
        <v>104</v>
      </c>
      <c r="J236" s="3">
        <v>175</v>
      </c>
      <c r="K236" s="3">
        <v>125</v>
      </c>
      <c r="L236" s="3">
        <v>600</v>
      </c>
      <c r="M236" s="3">
        <v>650</v>
      </c>
      <c r="N236" s="3">
        <v>750</v>
      </c>
      <c r="O236" s="3">
        <v>700</v>
      </c>
      <c r="P236" s="3">
        <v>750</v>
      </c>
      <c r="Q236" s="3">
        <v>700</v>
      </c>
      <c r="R236" s="3">
        <v>200</v>
      </c>
      <c r="S236" s="3" t="s">
        <v>104</v>
      </c>
      <c r="T236" s="3" t="s">
        <v>104</v>
      </c>
      <c r="U236" s="3">
        <v>500</v>
      </c>
      <c r="V236" s="3">
        <v>650</v>
      </c>
      <c r="W236" s="3">
        <v>600</v>
      </c>
      <c r="X236" s="3">
        <v>650</v>
      </c>
      <c r="Y236" s="3">
        <v>600</v>
      </c>
      <c r="Z236" s="3">
        <v>500</v>
      </c>
      <c r="AA236" s="3">
        <v>500</v>
      </c>
      <c r="AB236" s="3">
        <v>650</v>
      </c>
      <c r="AC236" s="3" t="s">
        <v>104</v>
      </c>
      <c r="AD236" s="3">
        <v>150</v>
      </c>
      <c r="AE236" s="3">
        <v>700</v>
      </c>
      <c r="AF236" s="3">
        <v>750</v>
      </c>
      <c r="AG236" s="3">
        <v>700</v>
      </c>
      <c r="AH236" s="3" t="s">
        <v>104</v>
      </c>
      <c r="AI236" s="3">
        <v>625</v>
      </c>
      <c r="AJ236" s="3">
        <v>775</v>
      </c>
      <c r="AK236" s="3">
        <v>725</v>
      </c>
      <c r="AL236" s="3">
        <v>900</v>
      </c>
      <c r="AM236" s="3">
        <v>900</v>
      </c>
      <c r="AN236" s="3" t="s">
        <v>104</v>
      </c>
      <c r="AO236" s="3">
        <v>900</v>
      </c>
      <c r="AP236" s="3" t="s">
        <v>104</v>
      </c>
      <c r="AQ236" s="3" t="s">
        <v>104</v>
      </c>
      <c r="AR236" s="3">
        <v>750</v>
      </c>
      <c r="AS236" s="3">
        <v>700</v>
      </c>
      <c r="AT236" s="3">
        <v>600</v>
      </c>
      <c r="AU236" s="3" t="s">
        <v>104</v>
      </c>
      <c r="AV236" s="3">
        <v>650</v>
      </c>
      <c r="AW236" s="3">
        <v>650</v>
      </c>
      <c r="AX236" s="3">
        <v>900</v>
      </c>
    </row>
    <row r="237" spans="1:50" ht="15" customHeight="1" x14ac:dyDescent="0.3">
      <c r="A237" s="3" t="s">
        <v>41</v>
      </c>
      <c r="B237" s="3" t="s">
        <v>269</v>
      </c>
      <c r="D237" s="3" t="s">
        <v>104</v>
      </c>
      <c r="E237" s="3">
        <v>150</v>
      </c>
      <c r="F237" s="3">
        <v>175</v>
      </c>
      <c r="G237" s="3" t="s">
        <v>104</v>
      </c>
      <c r="H237" s="3" t="s">
        <v>104</v>
      </c>
      <c r="I237" s="3" t="s">
        <v>104</v>
      </c>
      <c r="J237" s="3">
        <v>175</v>
      </c>
      <c r="K237" s="3">
        <v>125</v>
      </c>
      <c r="L237" s="3">
        <v>600</v>
      </c>
      <c r="M237" s="3">
        <v>650</v>
      </c>
      <c r="N237" s="3">
        <v>750</v>
      </c>
      <c r="O237" s="3">
        <v>700</v>
      </c>
      <c r="P237" s="3">
        <v>750</v>
      </c>
      <c r="Q237" s="3">
        <v>700</v>
      </c>
      <c r="R237" s="3">
        <v>200</v>
      </c>
      <c r="S237" s="3" t="s">
        <v>104</v>
      </c>
      <c r="T237" s="3" t="s">
        <v>104</v>
      </c>
      <c r="U237" s="3">
        <v>500</v>
      </c>
      <c r="V237" s="3">
        <v>650</v>
      </c>
      <c r="W237" s="3">
        <v>600</v>
      </c>
      <c r="X237" s="3">
        <v>650</v>
      </c>
      <c r="Y237" s="3">
        <v>600</v>
      </c>
      <c r="Z237" s="3">
        <v>500</v>
      </c>
      <c r="AA237" s="3">
        <v>500</v>
      </c>
      <c r="AB237" s="3">
        <v>650</v>
      </c>
      <c r="AC237" s="3" t="s">
        <v>104</v>
      </c>
      <c r="AD237" s="3">
        <v>150</v>
      </c>
      <c r="AE237" s="3">
        <v>700</v>
      </c>
      <c r="AF237" s="3">
        <v>750</v>
      </c>
      <c r="AG237" s="3">
        <v>700</v>
      </c>
      <c r="AH237" s="3" t="s">
        <v>104</v>
      </c>
      <c r="AI237" s="3">
        <v>625</v>
      </c>
      <c r="AJ237" s="3">
        <v>775</v>
      </c>
      <c r="AK237" s="3">
        <v>725</v>
      </c>
      <c r="AL237" s="3">
        <v>900</v>
      </c>
      <c r="AM237" s="3">
        <v>900</v>
      </c>
      <c r="AN237" s="3" t="s">
        <v>104</v>
      </c>
      <c r="AO237" s="3">
        <v>900</v>
      </c>
      <c r="AP237" s="3" t="s">
        <v>104</v>
      </c>
      <c r="AQ237" s="3" t="s">
        <v>104</v>
      </c>
      <c r="AR237" s="3">
        <v>750</v>
      </c>
      <c r="AS237" s="3">
        <v>700</v>
      </c>
      <c r="AT237" s="3">
        <v>600</v>
      </c>
      <c r="AU237" s="3" t="s">
        <v>104</v>
      </c>
      <c r="AV237" s="3">
        <v>650</v>
      </c>
      <c r="AW237" s="3">
        <v>650</v>
      </c>
      <c r="AX237" s="3">
        <v>900</v>
      </c>
    </row>
    <row r="238" spans="1:50" ht="15" customHeight="1" x14ac:dyDescent="0.3">
      <c r="A238" s="3" t="s">
        <v>48</v>
      </c>
      <c r="B238" s="3" t="s">
        <v>370</v>
      </c>
      <c r="D238" s="3" t="s">
        <v>104</v>
      </c>
      <c r="E238" s="3">
        <v>150</v>
      </c>
      <c r="F238" s="3">
        <v>175</v>
      </c>
      <c r="G238" s="3" t="s">
        <v>104</v>
      </c>
      <c r="H238" s="3" t="s">
        <v>104</v>
      </c>
      <c r="I238" s="3" t="s">
        <v>104</v>
      </c>
      <c r="J238" s="3">
        <v>175</v>
      </c>
      <c r="K238" s="3">
        <v>125</v>
      </c>
      <c r="L238" s="3">
        <v>475</v>
      </c>
      <c r="M238" s="3">
        <v>525</v>
      </c>
      <c r="N238" s="3">
        <v>625</v>
      </c>
      <c r="O238" s="3">
        <v>575</v>
      </c>
      <c r="P238" s="3">
        <v>625</v>
      </c>
      <c r="Q238" s="3">
        <v>575</v>
      </c>
      <c r="R238" s="3">
        <v>200</v>
      </c>
      <c r="S238" s="3" t="s">
        <v>104</v>
      </c>
      <c r="T238" s="3" t="s">
        <v>104</v>
      </c>
      <c r="U238" s="3">
        <v>500</v>
      </c>
      <c r="V238" s="3">
        <v>650</v>
      </c>
      <c r="W238" s="3">
        <v>600</v>
      </c>
      <c r="X238" s="3">
        <v>650</v>
      </c>
      <c r="Y238" s="3">
        <v>600</v>
      </c>
      <c r="Z238" s="3">
        <v>500</v>
      </c>
      <c r="AA238" s="3">
        <v>500</v>
      </c>
      <c r="AB238" s="3">
        <v>525</v>
      </c>
      <c r="AC238" s="3" t="s">
        <v>104</v>
      </c>
      <c r="AD238" s="3">
        <v>150</v>
      </c>
      <c r="AE238" s="3">
        <v>575</v>
      </c>
      <c r="AF238" s="3">
        <v>625</v>
      </c>
      <c r="AG238" s="3">
        <v>575</v>
      </c>
      <c r="AH238" s="3" t="s">
        <v>104</v>
      </c>
      <c r="AI238" s="3">
        <v>525</v>
      </c>
      <c r="AJ238" s="3">
        <v>675</v>
      </c>
      <c r="AK238" s="3">
        <v>625</v>
      </c>
      <c r="AL238" s="3">
        <v>750</v>
      </c>
      <c r="AM238" s="3">
        <v>750</v>
      </c>
      <c r="AN238" s="3" t="s">
        <v>104</v>
      </c>
      <c r="AO238" s="3">
        <v>750</v>
      </c>
      <c r="AP238" s="3" t="s">
        <v>104</v>
      </c>
      <c r="AQ238" s="3" t="s">
        <v>104</v>
      </c>
      <c r="AR238" s="3">
        <v>625</v>
      </c>
      <c r="AS238" s="3">
        <v>575</v>
      </c>
      <c r="AT238" s="3">
        <v>475</v>
      </c>
      <c r="AU238" s="3" t="s">
        <v>104</v>
      </c>
      <c r="AV238" s="3">
        <v>525</v>
      </c>
      <c r="AW238" s="3">
        <v>525</v>
      </c>
      <c r="AX238" s="3">
        <v>775</v>
      </c>
    </row>
    <row r="239" spans="1:50" ht="15" customHeight="1" x14ac:dyDescent="0.3">
      <c r="A239" s="3" t="s">
        <v>51</v>
      </c>
      <c r="B239" s="3" t="s">
        <v>169</v>
      </c>
      <c r="D239" s="3" t="s">
        <v>104</v>
      </c>
      <c r="E239" s="3">
        <v>150</v>
      </c>
      <c r="F239" s="3">
        <v>175</v>
      </c>
      <c r="G239" s="3" t="s">
        <v>104</v>
      </c>
      <c r="H239" s="3" t="s">
        <v>104</v>
      </c>
      <c r="I239" s="3" t="s">
        <v>104</v>
      </c>
      <c r="J239" s="3">
        <v>175</v>
      </c>
      <c r="K239" s="3">
        <v>125</v>
      </c>
      <c r="L239" s="3">
        <v>725</v>
      </c>
      <c r="M239" s="3">
        <v>750</v>
      </c>
      <c r="N239" s="3">
        <v>875</v>
      </c>
      <c r="O239" s="3">
        <v>825</v>
      </c>
      <c r="P239" s="3">
        <v>875</v>
      </c>
      <c r="Q239" s="3">
        <v>825</v>
      </c>
      <c r="R239" s="3">
        <v>200</v>
      </c>
      <c r="S239" s="3" t="s">
        <v>104</v>
      </c>
      <c r="T239" s="3" t="s">
        <v>104</v>
      </c>
      <c r="U239" s="3">
        <v>475</v>
      </c>
      <c r="V239" s="3">
        <v>625</v>
      </c>
      <c r="W239" s="3">
        <v>575</v>
      </c>
      <c r="X239" s="3">
        <v>625</v>
      </c>
      <c r="Y239" s="3">
        <v>550</v>
      </c>
      <c r="Z239" s="3">
        <v>475</v>
      </c>
      <c r="AA239" s="3">
        <v>475</v>
      </c>
      <c r="AB239" s="3">
        <v>750</v>
      </c>
      <c r="AC239" s="3" t="s">
        <v>104</v>
      </c>
      <c r="AD239" s="3">
        <v>150</v>
      </c>
      <c r="AE239" s="3">
        <v>775</v>
      </c>
      <c r="AF239" s="3">
        <v>875</v>
      </c>
      <c r="AG239" s="3">
        <v>825</v>
      </c>
      <c r="AH239" s="3" t="s">
        <v>104</v>
      </c>
      <c r="AI239" s="3">
        <v>775</v>
      </c>
      <c r="AJ239" s="3">
        <v>925</v>
      </c>
      <c r="AK239" s="3">
        <v>875</v>
      </c>
      <c r="AL239" s="3">
        <v>1025</v>
      </c>
      <c r="AM239" s="3">
        <v>1025</v>
      </c>
      <c r="AN239" s="3" t="s">
        <v>104</v>
      </c>
      <c r="AO239" s="3">
        <v>1025</v>
      </c>
      <c r="AP239" s="3" t="s">
        <v>104</v>
      </c>
      <c r="AQ239" s="3" t="s">
        <v>104</v>
      </c>
      <c r="AR239" s="3">
        <v>875</v>
      </c>
      <c r="AS239" s="3">
        <v>825</v>
      </c>
      <c r="AT239" s="3">
        <v>725</v>
      </c>
      <c r="AU239" s="3" t="s">
        <v>104</v>
      </c>
      <c r="AV239" s="3">
        <v>750</v>
      </c>
      <c r="AW239" s="3">
        <v>750</v>
      </c>
      <c r="AX239" s="3">
        <v>1000</v>
      </c>
    </row>
    <row r="240" spans="1:50" ht="15" customHeight="1" x14ac:dyDescent="0.3">
      <c r="A240" s="3" t="s">
        <v>51</v>
      </c>
      <c r="B240" s="3" t="s">
        <v>247</v>
      </c>
      <c r="D240" s="3" t="s">
        <v>104</v>
      </c>
      <c r="E240" s="3">
        <v>150</v>
      </c>
      <c r="F240" s="3">
        <v>175</v>
      </c>
      <c r="G240" s="3" t="s">
        <v>104</v>
      </c>
      <c r="H240" s="3" t="s">
        <v>104</v>
      </c>
      <c r="I240" s="3" t="s">
        <v>104</v>
      </c>
      <c r="J240" s="3">
        <v>175</v>
      </c>
      <c r="K240" s="3">
        <v>125</v>
      </c>
      <c r="L240" s="3">
        <v>725</v>
      </c>
      <c r="M240" s="3">
        <v>750</v>
      </c>
      <c r="N240" s="3">
        <v>875</v>
      </c>
      <c r="O240" s="3">
        <v>825</v>
      </c>
      <c r="P240" s="3">
        <v>875</v>
      </c>
      <c r="Q240" s="3">
        <v>825</v>
      </c>
      <c r="R240" s="3">
        <v>200</v>
      </c>
      <c r="S240" s="3" t="s">
        <v>104</v>
      </c>
      <c r="T240" s="3" t="s">
        <v>104</v>
      </c>
      <c r="U240" s="3">
        <v>475</v>
      </c>
      <c r="V240" s="3">
        <v>625</v>
      </c>
      <c r="W240" s="3">
        <v>575</v>
      </c>
      <c r="X240" s="3">
        <v>625</v>
      </c>
      <c r="Y240" s="3">
        <v>550</v>
      </c>
      <c r="Z240" s="3">
        <v>475</v>
      </c>
      <c r="AA240" s="3">
        <v>475</v>
      </c>
      <c r="AB240" s="3">
        <v>750</v>
      </c>
      <c r="AC240" s="3" t="s">
        <v>104</v>
      </c>
      <c r="AD240" s="3">
        <v>150</v>
      </c>
      <c r="AE240" s="3">
        <v>775</v>
      </c>
      <c r="AF240" s="3">
        <v>875</v>
      </c>
      <c r="AG240" s="3">
        <v>825</v>
      </c>
      <c r="AH240" s="3" t="s">
        <v>104</v>
      </c>
      <c r="AI240" s="3">
        <v>775</v>
      </c>
      <c r="AJ240" s="3">
        <v>925</v>
      </c>
      <c r="AK240" s="3">
        <v>875</v>
      </c>
      <c r="AL240" s="3">
        <v>1025</v>
      </c>
      <c r="AM240" s="3">
        <v>1025</v>
      </c>
      <c r="AN240" s="3" t="s">
        <v>104</v>
      </c>
      <c r="AO240" s="3">
        <v>1025</v>
      </c>
      <c r="AP240" s="3" t="s">
        <v>104</v>
      </c>
      <c r="AQ240" s="3" t="s">
        <v>104</v>
      </c>
      <c r="AR240" s="3">
        <v>875</v>
      </c>
      <c r="AS240" s="3">
        <v>825</v>
      </c>
      <c r="AT240" s="3">
        <v>725</v>
      </c>
      <c r="AU240" s="3" t="s">
        <v>104</v>
      </c>
      <c r="AV240" s="3">
        <v>750</v>
      </c>
      <c r="AW240" s="3">
        <v>750</v>
      </c>
      <c r="AX240" s="3">
        <v>1000</v>
      </c>
    </row>
    <row r="241" spans="1:50" ht="15" customHeight="1" x14ac:dyDescent="0.3">
      <c r="A241" s="3" t="s">
        <v>51</v>
      </c>
      <c r="B241" s="3" t="s">
        <v>214</v>
      </c>
      <c r="D241" s="3" t="s">
        <v>104</v>
      </c>
      <c r="E241" s="3">
        <v>150</v>
      </c>
      <c r="F241" s="3">
        <v>175</v>
      </c>
      <c r="G241" s="3" t="s">
        <v>104</v>
      </c>
      <c r="H241" s="3" t="s">
        <v>104</v>
      </c>
      <c r="I241" s="3" t="s">
        <v>104</v>
      </c>
      <c r="J241" s="3">
        <v>175</v>
      </c>
      <c r="K241" s="3">
        <v>125</v>
      </c>
      <c r="L241" s="3">
        <v>725</v>
      </c>
      <c r="M241" s="3">
        <v>750</v>
      </c>
      <c r="N241" s="3">
        <v>875</v>
      </c>
      <c r="O241" s="3">
        <v>825</v>
      </c>
      <c r="P241" s="3">
        <v>875</v>
      </c>
      <c r="Q241" s="3">
        <v>825</v>
      </c>
      <c r="R241" s="3">
        <v>200</v>
      </c>
      <c r="S241" s="3" t="s">
        <v>104</v>
      </c>
      <c r="T241" s="3" t="s">
        <v>104</v>
      </c>
      <c r="U241" s="3">
        <v>475</v>
      </c>
      <c r="V241" s="3">
        <v>625</v>
      </c>
      <c r="W241" s="3">
        <v>575</v>
      </c>
      <c r="X241" s="3">
        <v>625</v>
      </c>
      <c r="Y241" s="3">
        <v>550</v>
      </c>
      <c r="Z241" s="3">
        <v>475</v>
      </c>
      <c r="AA241" s="3">
        <v>475</v>
      </c>
      <c r="AB241" s="3">
        <v>750</v>
      </c>
      <c r="AC241" s="3" t="s">
        <v>104</v>
      </c>
      <c r="AD241" s="3">
        <v>150</v>
      </c>
      <c r="AE241" s="3">
        <v>775</v>
      </c>
      <c r="AF241" s="3">
        <v>875</v>
      </c>
      <c r="AG241" s="3">
        <v>825</v>
      </c>
      <c r="AH241" s="3" t="s">
        <v>104</v>
      </c>
      <c r="AI241" s="3">
        <v>775</v>
      </c>
      <c r="AJ241" s="3">
        <v>925</v>
      </c>
      <c r="AK241" s="3">
        <v>875</v>
      </c>
      <c r="AL241" s="3">
        <v>1025</v>
      </c>
      <c r="AM241" s="3">
        <v>1025</v>
      </c>
      <c r="AN241" s="3" t="s">
        <v>104</v>
      </c>
      <c r="AO241" s="3">
        <v>1025</v>
      </c>
      <c r="AP241" s="3" t="s">
        <v>104</v>
      </c>
      <c r="AQ241" s="3" t="s">
        <v>104</v>
      </c>
      <c r="AR241" s="3">
        <v>875</v>
      </c>
      <c r="AS241" s="3">
        <v>825</v>
      </c>
      <c r="AT241" s="3">
        <v>725</v>
      </c>
      <c r="AU241" s="3" t="s">
        <v>104</v>
      </c>
      <c r="AV241" s="3">
        <v>750</v>
      </c>
      <c r="AW241" s="3">
        <v>750</v>
      </c>
      <c r="AX241" s="3">
        <v>1000</v>
      </c>
    </row>
    <row r="242" spans="1:50" ht="15" customHeight="1" x14ac:dyDescent="0.3">
      <c r="A242" s="3" t="s">
        <v>51</v>
      </c>
      <c r="B242" s="3" t="s">
        <v>185</v>
      </c>
      <c r="D242" s="3" t="s">
        <v>104</v>
      </c>
      <c r="E242" s="3">
        <v>150</v>
      </c>
      <c r="F242" s="3">
        <v>175</v>
      </c>
      <c r="G242" s="3" t="s">
        <v>104</v>
      </c>
      <c r="H242" s="3" t="s">
        <v>104</v>
      </c>
      <c r="I242" s="3" t="s">
        <v>104</v>
      </c>
      <c r="J242" s="3">
        <v>175</v>
      </c>
      <c r="K242" s="3">
        <v>125</v>
      </c>
      <c r="L242" s="3">
        <v>725</v>
      </c>
      <c r="M242" s="3">
        <v>750</v>
      </c>
      <c r="N242" s="3">
        <v>875</v>
      </c>
      <c r="O242" s="3">
        <v>825</v>
      </c>
      <c r="P242" s="3">
        <v>875</v>
      </c>
      <c r="Q242" s="3">
        <v>825</v>
      </c>
      <c r="R242" s="3">
        <v>200</v>
      </c>
      <c r="S242" s="3" t="s">
        <v>104</v>
      </c>
      <c r="T242" s="3" t="s">
        <v>104</v>
      </c>
      <c r="U242" s="3">
        <v>475</v>
      </c>
      <c r="V242" s="3">
        <v>625</v>
      </c>
      <c r="W242" s="3">
        <v>575</v>
      </c>
      <c r="X242" s="3">
        <v>625</v>
      </c>
      <c r="Y242" s="3">
        <v>550</v>
      </c>
      <c r="Z242" s="3">
        <v>475</v>
      </c>
      <c r="AA242" s="3">
        <v>475</v>
      </c>
      <c r="AB242" s="3">
        <v>750</v>
      </c>
      <c r="AC242" s="3" t="s">
        <v>104</v>
      </c>
      <c r="AD242" s="3">
        <v>150</v>
      </c>
      <c r="AE242" s="3">
        <v>775</v>
      </c>
      <c r="AF242" s="3">
        <v>875</v>
      </c>
      <c r="AG242" s="3">
        <v>825</v>
      </c>
      <c r="AH242" s="3" t="s">
        <v>104</v>
      </c>
      <c r="AI242" s="3">
        <v>775</v>
      </c>
      <c r="AJ242" s="3">
        <v>925</v>
      </c>
      <c r="AK242" s="3">
        <v>875</v>
      </c>
      <c r="AL242" s="3">
        <v>1025</v>
      </c>
      <c r="AM242" s="3">
        <v>1025</v>
      </c>
      <c r="AN242" s="3" t="s">
        <v>104</v>
      </c>
      <c r="AO242" s="3">
        <v>1025</v>
      </c>
      <c r="AP242" s="3" t="s">
        <v>104</v>
      </c>
      <c r="AQ242" s="3" t="s">
        <v>104</v>
      </c>
      <c r="AR242" s="3">
        <v>875</v>
      </c>
      <c r="AS242" s="3">
        <v>825</v>
      </c>
      <c r="AT242" s="3">
        <v>725</v>
      </c>
      <c r="AU242" s="3" t="s">
        <v>104</v>
      </c>
      <c r="AV242" s="3">
        <v>750</v>
      </c>
      <c r="AW242" s="3">
        <v>750</v>
      </c>
      <c r="AX242" s="3">
        <v>1000</v>
      </c>
    </row>
    <row r="243" spans="1:50" ht="15" customHeight="1" x14ac:dyDescent="0.3">
      <c r="A243" s="3" t="s">
        <v>51</v>
      </c>
      <c r="B243" s="3" t="s">
        <v>215</v>
      </c>
      <c r="D243" s="3" t="s">
        <v>104</v>
      </c>
      <c r="E243" s="3">
        <v>150</v>
      </c>
      <c r="F243" s="3">
        <v>175</v>
      </c>
      <c r="G243" s="3" t="s">
        <v>104</v>
      </c>
      <c r="H243" s="3" t="s">
        <v>104</v>
      </c>
      <c r="I243" s="3" t="s">
        <v>104</v>
      </c>
      <c r="J243" s="3">
        <v>175</v>
      </c>
      <c r="K243" s="3">
        <v>125</v>
      </c>
      <c r="L243" s="3">
        <v>725</v>
      </c>
      <c r="M243" s="3">
        <v>750</v>
      </c>
      <c r="N243" s="3">
        <v>875</v>
      </c>
      <c r="O243" s="3">
        <v>825</v>
      </c>
      <c r="P243" s="3">
        <v>875</v>
      </c>
      <c r="Q243" s="3">
        <v>825</v>
      </c>
      <c r="R243" s="3">
        <v>200</v>
      </c>
      <c r="S243" s="3" t="s">
        <v>104</v>
      </c>
      <c r="T243" s="3" t="s">
        <v>104</v>
      </c>
      <c r="U243" s="3">
        <v>475</v>
      </c>
      <c r="V243" s="3">
        <v>625</v>
      </c>
      <c r="W243" s="3">
        <v>575</v>
      </c>
      <c r="X243" s="3">
        <v>625</v>
      </c>
      <c r="Y243" s="3">
        <v>550</v>
      </c>
      <c r="Z243" s="3">
        <v>475</v>
      </c>
      <c r="AA243" s="3">
        <v>475</v>
      </c>
      <c r="AB243" s="3">
        <v>750</v>
      </c>
      <c r="AC243" s="3" t="s">
        <v>104</v>
      </c>
      <c r="AD243" s="3">
        <v>150</v>
      </c>
      <c r="AE243" s="3">
        <v>775</v>
      </c>
      <c r="AF243" s="3">
        <v>875</v>
      </c>
      <c r="AG243" s="3">
        <v>825</v>
      </c>
      <c r="AH243" s="3" t="s">
        <v>104</v>
      </c>
      <c r="AI243" s="3">
        <v>775</v>
      </c>
      <c r="AJ243" s="3">
        <v>925</v>
      </c>
      <c r="AK243" s="3">
        <v>875</v>
      </c>
      <c r="AL243" s="3">
        <v>1025</v>
      </c>
      <c r="AM243" s="3">
        <v>1025</v>
      </c>
      <c r="AN243" s="3" t="s">
        <v>104</v>
      </c>
      <c r="AO243" s="3">
        <v>1025</v>
      </c>
      <c r="AP243" s="3" t="s">
        <v>104</v>
      </c>
      <c r="AQ243" s="3" t="s">
        <v>104</v>
      </c>
      <c r="AR243" s="3">
        <v>875</v>
      </c>
      <c r="AS243" s="3">
        <v>825</v>
      </c>
      <c r="AT243" s="3">
        <v>725</v>
      </c>
      <c r="AU243" s="3" t="s">
        <v>104</v>
      </c>
      <c r="AV243" s="3">
        <v>750</v>
      </c>
      <c r="AW243" s="3">
        <v>750</v>
      </c>
      <c r="AX243" s="3">
        <v>1000</v>
      </c>
    </row>
    <row r="244" spans="1:50" ht="15" customHeight="1" x14ac:dyDescent="0.3">
      <c r="A244" s="3" t="s">
        <v>51</v>
      </c>
      <c r="B244" s="3" t="s">
        <v>187</v>
      </c>
      <c r="D244" s="3" t="s">
        <v>104</v>
      </c>
      <c r="E244" s="3">
        <v>150</v>
      </c>
      <c r="F244" s="3">
        <v>175</v>
      </c>
      <c r="G244" s="3" t="s">
        <v>104</v>
      </c>
      <c r="H244" s="3" t="s">
        <v>104</v>
      </c>
      <c r="I244" s="3" t="s">
        <v>104</v>
      </c>
      <c r="J244" s="3">
        <v>175</v>
      </c>
      <c r="K244" s="3">
        <v>125</v>
      </c>
      <c r="L244" s="3">
        <v>725</v>
      </c>
      <c r="M244" s="3">
        <v>750</v>
      </c>
      <c r="N244" s="3">
        <v>875</v>
      </c>
      <c r="O244" s="3">
        <v>825</v>
      </c>
      <c r="P244" s="3">
        <v>875</v>
      </c>
      <c r="Q244" s="3">
        <v>825</v>
      </c>
      <c r="R244" s="3">
        <v>200</v>
      </c>
      <c r="S244" s="3" t="s">
        <v>104</v>
      </c>
      <c r="T244" s="3" t="s">
        <v>104</v>
      </c>
      <c r="U244" s="3">
        <v>475</v>
      </c>
      <c r="V244" s="3">
        <v>625</v>
      </c>
      <c r="W244" s="3">
        <v>575</v>
      </c>
      <c r="X244" s="3">
        <v>625</v>
      </c>
      <c r="Y244" s="3">
        <v>550</v>
      </c>
      <c r="Z244" s="3">
        <v>475</v>
      </c>
      <c r="AA244" s="3">
        <v>475</v>
      </c>
      <c r="AB244" s="3">
        <v>750</v>
      </c>
      <c r="AC244" s="3" t="s">
        <v>104</v>
      </c>
      <c r="AD244" s="3">
        <v>150</v>
      </c>
      <c r="AE244" s="3">
        <v>775</v>
      </c>
      <c r="AF244" s="3">
        <v>875</v>
      </c>
      <c r="AG244" s="3">
        <v>825</v>
      </c>
      <c r="AH244" s="3" t="s">
        <v>104</v>
      </c>
      <c r="AI244" s="3">
        <v>775</v>
      </c>
      <c r="AJ244" s="3">
        <v>925</v>
      </c>
      <c r="AK244" s="3">
        <v>875</v>
      </c>
      <c r="AL244" s="3">
        <v>1025</v>
      </c>
      <c r="AM244" s="3">
        <v>1025</v>
      </c>
      <c r="AN244" s="3" t="s">
        <v>104</v>
      </c>
      <c r="AO244" s="3">
        <v>1025</v>
      </c>
      <c r="AP244" s="3" t="s">
        <v>104</v>
      </c>
      <c r="AQ244" s="3" t="s">
        <v>104</v>
      </c>
      <c r="AR244" s="3">
        <v>875</v>
      </c>
      <c r="AS244" s="3">
        <v>825</v>
      </c>
      <c r="AT244" s="3">
        <v>725</v>
      </c>
      <c r="AU244" s="3" t="s">
        <v>104</v>
      </c>
      <c r="AV244" s="3">
        <v>750</v>
      </c>
      <c r="AW244" s="3">
        <v>750</v>
      </c>
      <c r="AX244" s="3">
        <v>1000</v>
      </c>
    </row>
    <row r="245" spans="1:50" ht="15" customHeight="1" x14ac:dyDescent="0.3">
      <c r="A245" s="3" t="s">
        <v>51</v>
      </c>
      <c r="B245" s="3" t="s">
        <v>249</v>
      </c>
      <c r="D245" s="3" t="s">
        <v>104</v>
      </c>
      <c r="E245" s="3">
        <v>150</v>
      </c>
      <c r="F245" s="3">
        <v>175</v>
      </c>
      <c r="G245" s="3" t="s">
        <v>104</v>
      </c>
      <c r="H245" s="3" t="s">
        <v>104</v>
      </c>
      <c r="I245" s="3" t="s">
        <v>104</v>
      </c>
      <c r="J245" s="3">
        <v>175</v>
      </c>
      <c r="K245" s="3">
        <v>125</v>
      </c>
      <c r="L245" s="3">
        <v>725</v>
      </c>
      <c r="M245" s="3">
        <v>750</v>
      </c>
      <c r="N245" s="3">
        <v>875</v>
      </c>
      <c r="O245" s="3">
        <v>825</v>
      </c>
      <c r="P245" s="3">
        <v>875</v>
      </c>
      <c r="Q245" s="3">
        <v>825</v>
      </c>
      <c r="R245" s="3">
        <v>200</v>
      </c>
      <c r="S245" s="3" t="s">
        <v>104</v>
      </c>
      <c r="T245" s="3" t="s">
        <v>104</v>
      </c>
      <c r="U245" s="3">
        <v>475</v>
      </c>
      <c r="V245" s="3">
        <v>625</v>
      </c>
      <c r="W245" s="3">
        <v>575</v>
      </c>
      <c r="X245" s="3">
        <v>625</v>
      </c>
      <c r="Y245" s="3">
        <v>550</v>
      </c>
      <c r="Z245" s="3">
        <v>475</v>
      </c>
      <c r="AA245" s="3">
        <v>475</v>
      </c>
      <c r="AB245" s="3">
        <v>750</v>
      </c>
      <c r="AC245" s="3" t="s">
        <v>104</v>
      </c>
      <c r="AD245" s="3">
        <v>150</v>
      </c>
      <c r="AE245" s="3">
        <v>775</v>
      </c>
      <c r="AF245" s="3">
        <v>875</v>
      </c>
      <c r="AG245" s="3">
        <v>825</v>
      </c>
      <c r="AH245" s="3" t="s">
        <v>104</v>
      </c>
      <c r="AI245" s="3">
        <v>775</v>
      </c>
      <c r="AJ245" s="3">
        <v>925</v>
      </c>
      <c r="AK245" s="3">
        <v>875</v>
      </c>
      <c r="AL245" s="3">
        <v>1025</v>
      </c>
      <c r="AM245" s="3">
        <v>1025</v>
      </c>
      <c r="AN245" s="3" t="s">
        <v>104</v>
      </c>
      <c r="AO245" s="3">
        <v>1025</v>
      </c>
      <c r="AP245" s="3" t="s">
        <v>104</v>
      </c>
      <c r="AQ245" s="3" t="s">
        <v>104</v>
      </c>
      <c r="AR245" s="3">
        <v>875</v>
      </c>
      <c r="AS245" s="3">
        <v>825</v>
      </c>
      <c r="AT245" s="3">
        <v>725</v>
      </c>
      <c r="AU245" s="3" t="s">
        <v>104</v>
      </c>
      <c r="AV245" s="3">
        <v>750</v>
      </c>
      <c r="AW245" s="3">
        <v>750</v>
      </c>
      <c r="AX245" s="3">
        <v>1000</v>
      </c>
    </row>
    <row r="246" spans="1:50" ht="15" customHeight="1" x14ac:dyDescent="0.3">
      <c r="A246" s="3" t="s">
        <v>51</v>
      </c>
      <c r="B246" s="3" t="s">
        <v>233</v>
      </c>
      <c r="D246" s="3" t="s">
        <v>104</v>
      </c>
      <c r="E246" s="3">
        <v>150</v>
      </c>
      <c r="F246" s="3">
        <v>175</v>
      </c>
      <c r="G246" s="3" t="s">
        <v>104</v>
      </c>
      <c r="H246" s="3" t="s">
        <v>104</v>
      </c>
      <c r="I246" s="3" t="s">
        <v>104</v>
      </c>
      <c r="J246" s="3">
        <v>175</v>
      </c>
      <c r="K246" s="3">
        <v>125</v>
      </c>
      <c r="L246" s="3">
        <v>725</v>
      </c>
      <c r="M246" s="3">
        <v>750</v>
      </c>
      <c r="N246" s="3">
        <v>875</v>
      </c>
      <c r="O246" s="3">
        <v>825</v>
      </c>
      <c r="P246" s="3">
        <v>875</v>
      </c>
      <c r="Q246" s="3">
        <v>825</v>
      </c>
      <c r="R246" s="3">
        <v>200</v>
      </c>
      <c r="S246" s="3" t="s">
        <v>104</v>
      </c>
      <c r="T246" s="3" t="s">
        <v>104</v>
      </c>
      <c r="U246" s="3">
        <v>475</v>
      </c>
      <c r="V246" s="3">
        <v>625</v>
      </c>
      <c r="W246" s="3">
        <v>575</v>
      </c>
      <c r="X246" s="3">
        <v>625</v>
      </c>
      <c r="Y246" s="3">
        <v>550</v>
      </c>
      <c r="Z246" s="3">
        <v>475</v>
      </c>
      <c r="AA246" s="3">
        <v>475</v>
      </c>
      <c r="AB246" s="3">
        <v>750</v>
      </c>
      <c r="AC246" s="3" t="s">
        <v>104</v>
      </c>
      <c r="AD246" s="3">
        <v>150</v>
      </c>
      <c r="AE246" s="3">
        <v>775</v>
      </c>
      <c r="AF246" s="3">
        <v>875</v>
      </c>
      <c r="AG246" s="3">
        <v>825</v>
      </c>
      <c r="AH246" s="3" t="s">
        <v>104</v>
      </c>
      <c r="AI246" s="3">
        <v>775</v>
      </c>
      <c r="AJ246" s="3">
        <v>925</v>
      </c>
      <c r="AK246" s="3">
        <v>875</v>
      </c>
      <c r="AL246" s="3">
        <v>1025</v>
      </c>
      <c r="AM246" s="3">
        <v>1025</v>
      </c>
      <c r="AN246" s="3" t="s">
        <v>104</v>
      </c>
      <c r="AO246" s="3">
        <v>1025</v>
      </c>
      <c r="AP246" s="3" t="s">
        <v>104</v>
      </c>
      <c r="AQ246" s="3" t="s">
        <v>104</v>
      </c>
      <c r="AR246" s="3">
        <v>875</v>
      </c>
      <c r="AS246" s="3">
        <v>825</v>
      </c>
      <c r="AT246" s="3">
        <v>725</v>
      </c>
      <c r="AU246" s="3" t="s">
        <v>104</v>
      </c>
      <c r="AV246" s="3">
        <v>750</v>
      </c>
      <c r="AW246" s="3">
        <v>750</v>
      </c>
      <c r="AX246" s="3">
        <v>1000</v>
      </c>
    </row>
    <row r="247" spans="1:50" ht="15" customHeight="1" x14ac:dyDescent="0.3">
      <c r="A247" s="3" t="s">
        <v>51</v>
      </c>
      <c r="B247" s="3" t="s">
        <v>190</v>
      </c>
      <c r="D247" s="3" t="s">
        <v>104</v>
      </c>
      <c r="E247" s="3">
        <v>150</v>
      </c>
      <c r="F247" s="3">
        <v>175</v>
      </c>
      <c r="G247" s="3" t="s">
        <v>104</v>
      </c>
      <c r="H247" s="3" t="s">
        <v>104</v>
      </c>
      <c r="I247" s="3" t="s">
        <v>104</v>
      </c>
      <c r="J247" s="3">
        <v>175</v>
      </c>
      <c r="K247" s="3">
        <v>125</v>
      </c>
      <c r="L247" s="3">
        <v>725</v>
      </c>
      <c r="M247" s="3">
        <v>750</v>
      </c>
      <c r="N247" s="3">
        <v>875</v>
      </c>
      <c r="O247" s="3">
        <v>825</v>
      </c>
      <c r="P247" s="3">
        <v>875</v>
      </c>
      <c r="Q247" s="3">
        <v>825</v>
      </c>
      <c r="R247" s="3">
        <v>200</v>
      </c>
      <c r="S247" s="3" t="s">
        <v>104</v>
      </c>
      <c r="T247" s="3" t="s">
        <v>104</v>
      </c>
      <c r="U247" s="3">
        <v>475</v>
      </c>
      <c r="V247" s="3">
        <v>625</v>
      </c>
      <c r="W247" s="3">
        <v>575</v>
      </c>
      <c r="X247" s="3">
        <v>625</v>
      </c>
      <c r="Y247" s="3">
        <v>550</v>
      </c>
      <c r="Z247" s="3">
        <v>475</v>
      </c>
      <c r="AA247" s="3">
        <v>475</v>
      </c>
      <c r="AB247" s="3">
        <v>750</v>
      </c>
      <c r="AC247" s="3" t="s">
        <v>104</v>
      </c>
      <c r="AD247" s="3">
        <v>150</v>
      </c>
      <c r="AE247" s="3">
        <v>775</v>
      </c>
      <c r="AF247" s="3">
        <v>875</v>
      </c>
      <c r="AG247" s="3">
        <v>825</v>
      </c>
      <c r="AH247" s="3" t="s">
        <v>104</v>
      </c>
      <c r="AI247" s="3">
        <v>775</v>
      </c>
      <c r="AJ247" s="3">
        <v>925</v>
      </c>
      <c r="AK247" s="3">
        <v>875</v>
      </c>
      <c r="AL247" s="3">
        <v>1025</v>
      </c>
      <c r="AM247" s="3">
        <v>1025</v>
      </c>
      <c r="AN247" s="3" t="s">
        <v>104</v>
      </c>
      <c r="AO247" s="3">
        <v>1025</v>
      </c>
      <c r="AP247" s="3" t="s">
        <v>104</v>
      </c>
      <c r="AQ247" s="3" t="s">
        <v>104</v>
      </c>
      <c r="AR247" s="3">
        <v>875</v>
      </c>
      <c r="AS247" s="3">
        <v>825</v>
      </c>
      <c r="AT247" s="3">
        <v>725</v>
      </c>
      <c r="AU247" s="3" t="s">
        <v>104</v>
      </c>
      <c r="AV247" s="3">
        <v>750</v>
      </c>
      <c r="AW247" s="3">
        <v>750</v>
      </c>
      <c r="AX247" s="3">
        <v>1000</v>
      </c>
    </row>
    <row r="248" spans="1:50" ht="15" customHeight="1" x14ac:dyDescent="0.3">
      <c r="A248" s="3" t="s">
        <v>51</v>
      </c>
      <c r="B248" s="3" t="s">
        <v>242</v>
      </c>
      <c r="D248" s="3" t="s">
        <v>104</v>
      </c>
      <c r="E248" s="3">
        <v>150</v>
      </c>
      <c r="F248" s="3">
        <v>175</v>
      </c>
      <c r="G248" s="3" t="s">
        <v>104</v>
      </c>
      <c r="H248" s="3" t="s">
        <v>104</v>
      </c>
      <c r="I248" s="3" t="s">
        <v>104</v>
      </c>
      <c r="J248" s="3">
        <v>175</v>
      </c>
      <c r="K248" s="3">
        <v>125</v>
      </c>
      <c r="L248" s="3">
        <v>725</v>
      </c>
      <c r="M248" s="3">
        <v>750</v>
      </c>
      <c r="N248" s="3">
        <v>875</v>
      </c>
      <c r="O248" s="3">
        <v>825</v>
      </c>
      <c r="P248" s="3">
        <v>875</v>
      </c>
      <c r="Q248" s="3">
        <v>825</v>
      </c>
      <c r="R248" s="3">
        <v>200</v>
      </c>
      <c r="S248" s="3" t="s">
        <v>104</v>
      </c>
      <c r="T248" s="3" t="s">
        <v>104</v>
      </c>
      <c r="U248" s="3">
        <v>475</v>
      </c>
      <c r="V248" s="3">
        <v>625</v>
      </c>
      <c r="W248" s="3">
        <v>575</v>
      </c>
      <c r="X248" s="3">
        <v>625</v>
      </c>
      <c r="Y248" s="3">
        <v>550</v>
      </c>
      <c r="Z248" s="3">
        <v>475</v>
      </c>
      <c r="AA248" s="3">
        <v>475</v>
      </c>
      <c r="AB248" s="3">
        <v>750</v>
      </c>
      <c r="AC248" s="3" t="s">
        <v>104</v>
      </c>
      <c r="AD248" s="3">
        <v>150</v>
      </c>
      <c r="AE248" s="3">
        <v>775</v>
      </c>
      <c r="AF248" s="3">
        <v>875</v>
      </c>
      <c r="AG248" s="3">
        <v>825</v>
      </c>
      <c r="AH248" s="3" t="s">
        <v>104</v>
      </c>
      <c r="AI248" s="3">
        <v>775</v>
      </c>
      <c r="AJ248" s="3">
        <v>925</v>
      </c>
      <c r="AK248" s="3">
        <v>875</v>
      </c>
      <c r="AL248" s="3">
        <v>1025</v>
      </c>
      <c r="AM248" s="3">
        <v>1025</v>
      </c>
      <c r="AN248" s="3" t="s">
        <v>104</v>
      </c>
      <c r="AO248" s="3">
        <v>1025</v>
      </c>
      <c r="AP248" s="3" t="s">
        <v>104</v>
      </c>
      <c r="AQ248" s="3" t="s">
        <v>104</v>
      </c>
      <c r="AR248" s="3">
        <v>875</v>
      </c>
      <c r="AS248" s="3">
        <v>825</v>
      </c>
      <c r="AT248" s="3">
        <v>725</v>
      </c>
      <c r="AU248" s="3" t="s">
        <v>104</v>
      </c>
      <c r="AV248" s="3">
        <v>750</v>
      </c>
      <c r="AW248" s="3">
        <v>750</v>
      </c>
      <c r="AX248" s="3">
        <v>1000</v>
      </c>
    </row>
    <row r="249" spans="1:50" ht="15" customHeight="1" x14ac:dyDescent="0.3">
      <c r="A249" s="3" t="s">
        <v>51</v>
      </c>
      <c r="B249" s="3" t="s">
        <v>192</v>
      </c>
      <c r="D249" s="3" t="s">
        <v>104</v>
      </c>
      <c r="E249" s="3">
        <v>150</v>
      </c>
      <c r="F249" s="3">
        <v>175</v>
      </c>
      <c r="G249" s="3" t="s">
        <v>104</v>
      </c>
      <c r="H249" s="3" t="s">
        <v>104</v>
      </c>
      <c r="I249" s="3" t="s">
        <v>104</v>
      </c>
      <c r="J249" s="3">
        <v>175</v>
      </c>
      <c r="K249" s="3">
        <v>125</v>
      </c>
      <c r="L249" s="3">
        <v>725</v>
      </c>
      <c r="M249" s="3">
        <v>750</v>
      </c>
      <c r="N249" s="3">
        <v>875</v>
      </c>
      <c r="O249" s="3">
        <v>825</v>
      </c>
      <c r="P249" s="3">
        <v>875</v>
      </c>
      <c r="Q249" s="3">
        <v>825</v>
      </c>
      <c r="R249" s="3">
        <v>200</v>
      </c>
      <c r="S249" s="3" t="s">
        <v>104</v>
      </c>
      <c r="T249" s="3" t="s">
        <v>104</v>
      </c>
      <c r="U249" s="3">
        <v>475</v>
      </c>
      <c r="V249" s="3">
        <v>625</v>
      </c>
      <c r="W249" s="3">
        <v>575</v>
      </c>
      <c r="X249" s="3">
        <v>625</v>
      </c>
      <c r="Y249" s="3">
        <v>550</v>
      </c>
      <c r="Z249" s="3">
        <v>475</v>
      </c>
      <c r="AA249" s="3">
        <v>475</v>
      </c>
      <c r="AB249" s="3">
        <v>750</v>
      </c>
      <c r="AC249" s="3" t="s">
        <v>104</v>
      </c>
      <c r="AD249" s="3">
        <v>150</v>
      </c>
      <c r="AE249" s="3">
        <v>775</v>
      </c>
      <c r="AF249" s="3">
        <v>875</v>
      </c>
      <c r="AG249" s="3">
        <v>825</v>
      </c>
      <c r="AH249" s="3" t="s">
        <v>104</v>
      </c>
      <c r="AI249" s="3">
        <v>775</v>
      </c>
      <c r="AJ249" s="3">
        <v>925</v>
      </c>
      <c r="AK249" s="3">
        <v>875</v>
      </c>
      <c r="AL249" s="3">
        <v>1025</v>
      </c>
      <c r="AM249" s="3">
        <v>1025</v>
      </c>
      <c r="AN249" s="3" t="s">
        <v>104</v>
      </c>
      <c r="AO249" s="3">
        <v>1025</v>
      </c>
      <c r="AP249" s="3" t="s">
        <v>104</v>
      </c>
      <c r="AQ249" s="3" t="s">
        <v>104</v>
      </c>
      <c r="AR249" s="3">
        <v>875</v>
      </c>
      <c r="AS249" s="3">
        <v>825</v>
      </c>
      <c r="AT249" s="3">
        <v>725</v>
      </c>
      <c r="AU249" s="3" t="s">
        <v>104</v>
      </c>
      <c r="AV249" s="3">
        <v>750</v>
      </c>
      <c r="AW249" s="3">
        <v>750</v>
      </c>
      <c r="AX249" s="3">
        <v>1000</v>
      </c>
    </row>
    <row r="250" spans="1:50" ht="15" customHeight="1" x14ac:dyDescent="0.3">
      <c r="A250" s="3" t="s">
        <v>51</v>
      </c>
      <c r="B250" s="3" t="s">
        <v>243</v>
      </c>
      <c r="D250" s="3" t="s">
        <v>104</v>
      </c>
      <c r="E250" s="3">
        <v>150</v>
      </c>
      <c r="F250" s="3">
        <v>175</v>
      </c>
      <c r="G250" s="3" t="s">
        <v>104</v>
      </c>
      <c r="H250" s="3" t="s">
        <v>104</v>
      </c>
      <c r="I250" s="3" t="s">
        <v>104</v>
      </c>
      <c r="J250" s="3">
        <v>175</v>
      </c>
      <c r="K250" s="3">
        <v>125</v>
      </c>
      <c r="L250" s="3">
        <v>725</v>
      </c>
      <c r="M250" s="3">
        <v>750</v>
      </c>
      <c r="N250" s="3">
        <v>875</v>
      </c>
      <c r="O250" s="3">
        <v>825</v>
      </c>
      <c r="P250" s="3">
        <v>875</v>
      </c>
      <c r="Q250" s="3">
        <v>825</v>
      </c>
      <c r="R250" s="3">
        <v>200</v>
      </c>
      <c r="S250" s="3" t="s">
        <v>104</v>
      </c>
      <c r="T250" s="3" t="s">
        <v>104</v>
      </c>
      <c r="U250" s="3">
        <v>475</v>
      </c>
      <c r="V250" s="3">
        <v>625</v>
      </c>
      <c r="W250" s="3">
        <v>575</v>
      </c>
      <c r="X250" s="3">
        <v>625</v>
      </c>
      <c r="Y250" s="3">
        <v>550</v>
      </c>
      <c r="Z250" s="3">
        <v>475</v>
      </c>
      <c r="AA250" s="3">
        <v>475</v>
      </c>
      <c r="AB250" s="3">
        <v>750</v>
      </c>
      <c r="AC250" s="3" t="s">
        <v>104</v>
      </c>
      <c r="AD250" s="3">
        <v>150</v>
      </c>
      <c r="AE250" s="3">
        <v>775</v>
      </c>
      <c r="AF250" s="3">
        <v>875</v>
      </c>
      <c r="AG250" s="3">
        <v>825</v>
      </c>
      <c r="AH250" s="3" t="s">
        <v>104</v>
      </c>
      <c r="AI250" s="3">
        <v>775</v>
      </c>
      <c r="AJ250" s="3">
        <v>925</v>
      </c>
      <c r="AK250" s="3">
        <v>875</v>
      </c>
      <c r="AL250" s="3">
        <v>1025</v>
      </c>
      <c r="AM250" s="3">
        <v>1025</v>
      </c>
      <c r="AN250" s="3" t="s">
        <v>104</v>
      </c>
      <c r="AO250" s="3">
        <v>1025</v>
      </c>
      <c r="AP250" s="3" t="s">
        <v>104</v>
      </c>
      <c r="AQ250" s="3" t="s">
        <v>104</v>
      </c>
      <c r="AR250" s="3">
        <v>875</v>
      </c>
      <c r="AS250" s="3">
        <v>825</v>
      </c>
      <c r="AT250" s="3">
        <v>725</v>
      </c>
      <c r="AU250" s="3" t="s">
        <v>104</v>
      </c>
      <c r="AV250" s="3">
        <v>750</v>
      </c>
      <c r="AW250" s="3">
        <v>750</v>
      </c>
      <c r="AX250" s="3">
        <v>1000</v>
      </c>
    </row>
    <row r="251" spans="1:50" ht="15" customHeight="1" x14ac:dyDescent="0.3">
      <c r="A251" s="3" t="s">
        <v>51</v>
      </c>
      <c r="B251" s="3" t="s">
        <v>260</v>
      </c>
      <c r="D251" s="3" t="s">
        <v>104</v>
      </c>
      <c r="E251" s="3">
        <v>150</v>
      </c>
      <c r="F251" s="3">
        <v>175</v>
      </c>
      <c r="G251" s="3" t="s">
        <v>104</v>
      </c>
      <c r="H251" s="3" t="s">
        <v>104</v>
      </c>
      <c r="I251" s="3" t="s">
        <v>104</v>
      </c>
      <c r="J251" s="3">
        <v>175</v>
      </c>
      <c r="K251" s="3">
        <v>125</v>
      </c>
      <c r="L251" s="3">
        <v>725</v>
      </c>
      <c r="M251" s="3">
        <v>750</v>
      </c>
      <c r="N251" s="3">
        <v>875</v>
      </c>
      <c r="O251" s="3">
        <v>825</v>
      </c>
      <c r="P251" s="3">
        <v>875</v>
      </c>
      <c r="Q251" s="3">
        <v>825</v>
      </c>
      <c r="R251" s="3">
        <v>200</v>
      </c>
      <c r="S251" s="3" t="s">
        <v>104</v>
      </c>
      <c r="T251" s="3" t="s">
        <v>104</v>
      </c>
      <c r="U251" s="3">
        <v>475</v>
      </c>
      <c r="V251" s="3">
        <v>625</v>
      </c>
      <c r="W251" s="3">
        <v>575</v>
      </c>
      <c r="X251" s="3">
        <v>625</v>
      </c>
      <c r="Y251" s="3">
        <v>550</v>
      </c>
      <c r="Z251" s="3">
        <v>475</v>
      </c>
      <c r="AA251" s="3">
        <v>475</v>
      </c>
      <c r="AB251" s="3">
        <v>750</v>
      </c>
      <c r="AC251" s="3" t="s">
        <v>104</v>
      </c>
      <c r="AD251" s="3">
        <v>150</v>
      </c>
      <c r="AE251" s="3">
        <v>775</v>
      </c>
      <c r="AF251" s="3">
        <v>875</v>
      </c>
      <c r="AG251" s="3">
        <v>825</v>
      </c>
      <c r="AH251" s="3" t="s">
        <v>104</v>
      </c>
      <c r="AI251" s="3">
        <v>775</v>
      </c>
      <c r="AJ251" s="3">
        <v>925</v>
      </c>
      <c r="AK251" s="3">
        <v>875</v>
      </c>
      <c r="AL251" s="3">
        <v>1025</v>
      </c>
      <c r="AM251" s="3">
        <v>1025</v>
      </c>
      <c r="AN251" s="3" t="s">
        <v>104</v>
      </c>
      <c r="AO251" s="3">
        <v>1025</v>
      </c>
      <c r="AP251" s="3" t="s">
        <v>104</v>
      </c>
      <c r="AQ251" s="3" t="s">
        <v>104</v>
      </c>
      <c r="AR251" s="3">
        <v>875</v>
      </c>
      <c r="AS251" s="3">
        <v>825</v>
      </c>
      <c r="AT251" s="3">
        <v>725</v>
      </c>
      <c r="AU251" s="3" t="s">
        <v>104</v>
      </c>
      <c r="AV251" s="3">
        <v>750</v>
      </c>
      <c r="AW251" s="3">
        <v>750</v>
      </c>
      <c r="AX251" s="3">
        <v>1000</v>
      </c>
    </row>
    <row r="252" spans="1:50" ht="15" customHeight="1" x14ac:dyDescent="0.3">
      <c r="A252" s="3" t="s">
        <v>51</v>
      </c>
      <c r="B252" s="3" t="s">
        <v>244</v>
      </c>
      <c r="D252" s="3" t="s">
        <v>104</v>
      </c>
      <c r="E252" s="3">
        <v>150</v>
      </c>
      <c r="F252" s="3">
        <v>175</v>
      </c>
      <c r="G252" s="3" t="s">
        <v>104</v>
      </c>
      <c r="H252" s="3" t="s">
        <v>104</v>
      </c>
      <c r="I252" s="3" t="s">
        <v>104</v>
      </c>
      <c r="J252" s="3">
        <v>175</v>
      </c>
      <c r="K252" s="3">
        <v>125</v>
      </c>
      <c r="L252" s="3">
        <v>725</v>
      </c>
      <c r="M252" s="3">
        <v>750</v>
      </c>
      <c r="N252" s="3">
        <v>875</v>
      </c>
      <c r="O252" s="3">
        <v>825</v>
      </c>
      <c r="P252" s="3">
        <v>875</v>
      </c>
      <c r="Q252" s="3">
        <v>825</v>
      </c>
      <c r="R252" s="3">
        <v>200</v>
      </c>
      <c r="S252" s="3" t="s">
        <v>104</v>
      </c>
      <c r="T252" s="3" t="s">
        <v>104</v>
      </c>
      <c r="U252" s="3">
        <v>475</v>
      </c>
      <c r="V252" s="3">
        <v>625</v>
      </c>
      <c r="W252" s="3">
        <v>575</v>
      </c>
      <c r="X252" s="3">
        <v>625</v>
      </c>
      <c r="Y252" s="3">
        <v>550</v>
      </c>
      <c r="Z252" s="3">
        <v>475</v>
      </c>
      <c r="AA252" s="3">
        <v>475</v>
      </c>
      <c r="AB252" s="3">
        <v>750</v>
      </c>
      <c r="AC252" s="3" t="s">
        <v>104</v>
      </c>
      <c r="AD252" s="3">
        <v>150</v>
      </c>
      <c r="AE252" s="3">
        <v>775</v>
      </c>
      <c r="AF252" s="3">
        <v>875</v>
      </c>
      <c r="AG252" s="3">
        <v>825</v>
      </c>
      <c r="AH252" s="3" t="s">
        <v>104</v>
      </c>
      <c r="AI252" s="3">
        <v>775</v>
      </c>
      <c r="AJ252" s="3">
        <v>925</v>
      </c>
      <c r="AK252" s="3">
        <v>875</v>
      </c>
      <c r="AL252" s="3">
        <v>1025</v>
      </c>
      <c r="AM252" s="3">
        <v>1025</v>
      </c>
      <c r="AN252" s="3" t="s">
        <v>104</v>
      </c>
      <c r="AO252" s="3">
        <v>1025</v>
      </c>
      <c r="AP252" s="3" t="s">
        <v>104</v>
      </c>
      <c r="AQ252" s="3" t="s">
        <v>104</v>
      </c>
      <c r="AR252" s="3">
        <v>875</v>
      </c>
      <c r="AS252" s="3">
        <v>825</v>
      </c>
      <c r="AT252" s="3">
        <v>725</v>
      </c>
      <c r="AU252" s="3" t="s">
        <v>104</v>
      </c>
      <c r="AV252" s="3">
        <v>750</v>
      </c>
      <c r="AW252" s="3">
        <v>750</v>
      </c>
      <c r="AX252" s="3">
        <v>1000</v>
      </c>
    </row>
    <row r="253" spans="1:50" ht="15" customHeight="1" x14ac:dyDescent="0.3">
      <c r="A253" s="3" t="s">
        <v>51</v>
      </c>
      <c r="B253" s="3" t="s">
        <v>245</v>
      </c>
      <c r="D253" s="3" t="s">
        <v>104</v>
      </c>
      <c r="E253" s="3">
        <v>150</v>
      </c>
      <c r="F253" s="3">
        <v>175</v>
      </c>
      <c r="G253" s="3" t="s">
        <v>104</v>
      </c>
      <c r="H253" s="3" t="s">
        <v>104</v>
      </c>
      <c r="I253" s="3" t="s">
        <v>104</v>
      </c>
      <c r="J253" s="3">
        <v>175</v>
      </c>
      <c r="K253" s="3">
        <v>125</v>
      </c>
      <c r="L253" s="3">
        <v>725</v>
      </c>
      <c r="M253" s="3">
        <v>750</v>
      </c>
      <c r="N253" s="3">
        <v>875</v>
      </c>
      <c r="O253" s="3">
        <v>825</v>
      </c>
      <c r="P253" s="3">
        <v>875</v>
      </c>
      <c r="Q253" s="3">
        <v>825</v>
      </c>
      <c r="R253" s="3">
        <v>200</v>
      </c>
      <c r="S253" s="3" t="s">
        <v>104</v>
      </c>
      <c r="T253" s="3" t="s">
        <v>104</v>
      </c>
      <c r="U253" s="3">
        <v>475</v>
      </c>
      <c r="V253" s="3">
        <v>625</v>
      </c>
      <c r="W253" s="3">
        <v>575</v>
      </c>
      <c r="X253" s="3">
        <v>625</v>
      </c>
      <c r="Y253" s="3">
        <v>550</v>
      </c>
      <c r="Z253" s="3">
        <v>475</v>
      </c>
      <c r="AA253" s="3">
        <v>475</v>
      </c>
      <c r="AB253" s="3">
        <v>750</v>
      </c>
      <c r="AC253" s="3" t="s">
        <v>104</v>
      </c>
      <c r="AD253" s="3">
        <v>150</v>
      </c>
      <c r="AE253" s="3">
        <v>775</v>
      </c>
      <c r="AF253" s="3">
        <v>875</v>
      </c>
      <c r="AG253" s="3">
        <v>825</v>
      </c>
      <c r="AH253" s="3" t="s">
        <v>104</v>
      </c>
      <c r="AI253" s="3">
        <v>775</v>
      </c>
      <c r="AJ253" s="3">
        <v>925</v>
      </c>
      <c r="AK253" s="3">
        <v>875</v>
      </c>
      <c r="AL253" s="3">
        <v>1025</v>
      </c>
      <c r="AM253" s="3">
        <v>1025</v>
      </c>
      <c r="AN253" s="3" t="s">
        <v>104</v>
      </c>
      <c r="AO253" s="3">
        <v>1025</v>
      </c>
      <c r="AP253" s="3" t="s">
        <v>104</v>
      </c>
      <c r="AQ253" s="3" t="s">
        <v>104</v>
      </c>
      <c r="AR253" s="3">
        <v>875</v>
      </c>
      <c r="AS253" s="3">
        <v>825</v>
      </c>
      <c r="AT253" s="3">
        <v>725</v>
      </c>
      <c r="AU253" s="3" t="s">
        <v>104</v>
      </c>
      <c r="AV253" s="3">
        <v>750</v>
      </c>
      <c r="AW253" s="3">
        <v>750</v>
      </c>
      <c r="AX253" s="3">
        <v>1000</v>
      </c>
    </row>
    <row r="254" spans="1:50" ht="15" customHeight="1" x14ac:dyDescent="0.3">
      <c r="A254" s="3" t="s">
        <v>51</v>
      </c>
      <c r="B254" s="3" t="s">
        <v>251</v>
      </c>
      <c r="D254" s="3" t="s">
        <v>104</v>
      </c>
      <c r="E254" s="3">
        <v>150</v>
      </c>
      <c r="F254" s="3">
        <v>175</v>
      </c>
      <c r="G254" s="3" t="s">
        <v>104</v>
      </c>
      <c r="H254" s="3" t="s">
        <v>104</v>
      </c>
      <c r="I254" s="3" t="s">
        <v>104</v>
      </c>
      <c r="J254" s="3">
        <v>175</v>
      </c>
      <c r="K254" s="3">
        <v>125</v>
      </c>
      <c r="L254" s="3">
        <v>725</v>
      </c>
      <c r="M254" s="3">
        <v>750</v>
      </c>
      <c r="N254" s="3">
        <v>875</v>
      </c>
      <c r="O254" s="3">
        <v>825</v>
      </c>
      <c r="P254" s="3">
        <v>875</v>
      </c>
      <c r="Q254" s="3">
        <v>825</v>
      </c>
      <c r="R254" s="3">
        <v>200</v>
      </c>
      <c r="S254" s="3" t="s">
        <v>104</v>
      </c>
      <c r="T254" s="3" t="s">
        <v>104</v>
      </c>
      <c r="U254" s="3">
        <v>475</v>
      </c>
      <c r="V254" s="3">
        <v>625</v>
      </c>
      <c r="W254" s="3">
        <v>575</v>
      </c>
      <c r="X254" s="3">
        <v>625</v>
      </c>
      <c r="Y254" s="3">
        <v>550</v>
      </c>
      <c r="Z254" s="3">
        <v>475</v>
      </c>
      <c r="AA254" s="3">
        <v>475</v>
      </c>
      <c r="AB254" s="3">
        <v>750</v>
      </c>
      <c r="AC254" s="3" t="s">
        <v>104</v>
      </c>
      <c r="AD254" s="3">
        <v>150</v>
      </c>
      <c r="AE254" s="3">
        <v>775</v>
      </c>
      <c r="AF254" s="3">
        <v>875</v>
      </c>
      <c r="AG254" s="3">
        <v>825</v>
      </c>
      <c r="AH254" s="3" t="s">
        <v>104</v>
      </c>
      <c r="AI254" s="3">
        <v>775</v>
      </c>
      <c r="AJ254" s="3">
        <v>925</v>
      </c>
      <c r="AK254" s="3">
        <v>875</v>
      </c>
      <c r="AL254" s="3">
        <v>1025</v>
      </c>
      <c r="AM254" s="3">
        <v>1025</v>
      </c>
      <c r="AN254" s="3" t="s">
        <v>104</v>
      </c>
      <c r="AO254" s="3">
        <v>1025</v>
      </c>
      <c r="AP254" s="3" t="s">
        <v>104</v>
      </c>
      <c r="AQ254" s="3" t="s">
        <v>104</v>
      </c>
      <c r="AR254" s="3">
        <v>875</v>
      </c>
      <c r="AS254" s="3">
        <v>825</v>
      </c>
      <c r="AT254" s="3">
        <v>725</v>
      </c>
      <c r="AU254" s="3" t="s">
        <v>104</v>
      </c>
      <c r="AV254" s="3">
        <v>750</v>
      </c>
      <c r="AW254" s="3">
        <v>750</v>
      </c>
      <c r="AX254" s="3">
        <v>1000</v>
      </c>
    </row>
    <row r="255" spans="1:50" ht="15" customHeight="1" x14ac:dyDescent="0.3">
      <c r="A255" s="3" t="s">
        <v>51</v>
      </c>
      <c r="B255" s="3" t="s">
        <v>252</v>
      </c>
      <c r="D255" s="3" t="s">
        <v>104</v>
      </c>
      <c r="E255" s="3">
        <v>150</v>
      </c>
      <c r="F255" s="3">
        <v>175</v>
      </c>
      <c r="G255" s="3" t="s">
        <v>104</v>
      </c>
      <c r="H255" s="3" t="s">
        <v>104</v>
      </c>
      <c r="I255" s="3" t="s">
        <v>104</v>
      </c>
      <c r="J255" s="3">
        <v>175</v>
      </c>
      <c r="K255" s="3">
        <v>125</v>
      </c>
      <c r="L255" s="3">
        <v>725</v>
      </c>
      <c r="M255" s="3">
        <v>750</v>
      </c>
      <c r="N255" s="3">
        <v>875</v>
      </c>
      <c r="O255" s="3">
        <v>825</v>
      </c>
      <c r="P255" s="3">
        <v>875</v>
      </c>
      <c r="Q255" s="3">
        <v>825</v>
      </c>
      <c r="R255" s="3">
        <v>200</v>
      </c>
      <c r="S255" s="3" t="s">
        <v>104</v>
      </c>
      <c r="T255" s="3" t="s">
        <v>104</v>
      </c>
      <c r="U255" s="3">
        <v>475</v>
      </c>
      <c r="V255" s="3">
        <v>625</v>
      </c>
      <c r="W255" s="3">
        <v>575</v>
      </c>
      <c r="X255" s="3">
        <v>625</v>
      </c>
      <c r="Y255" s="3">
        <v>550</v>
      </c>
      <c r="Z255" s="3">
        <v>475</v>
      </c>
      <c r="AA255" s="3">
        <v>475</v>
      </c>
      <c r="AB255" s="3">
        <v>750</v>
      </c>
      <c r="AC255" s="3" t="s">
        <v>104</v>
      </c>
      <c r="AD255" s="3">
        <v>150</v>
      </c>
      <c r="AE255" s="3">
        <v>775</v>
      </c>
      <c r="AF255" s="3">
        <v>875</v>
      </c>
      <c r="AG255" s="3">
        <v>825</v>
      </c>
      <c r="AH255" s="3" t="s">
        <v>104</v>
      </c>
      <c r="AI255" s="3">
        <v>775</v>
      </c>
      <c r="AJ255" s="3">
        <v>925</v>
      </c>
      <c r="AK255" s="3">
        <v>875</v>
      </c>
      <c r="AL255" s="3">
        <v>1025</v>
      </c>
      <c r="AM255" s="3">
        <v>1025</v>
      </c>
      <c r="AN255" s="3" t="s">
        <v>104</v>
      </c>
      <c r="AO255" s="3">
        <v>1025</v>
      </c>
      <c r="AP255" s="3" t="s">
        <v>104</v>
      </c>
      <c r="AQ255" s="3" t="s">
        <v>104</v>
      </c>
      <c r="AR255" s="3">
        <v>875</v>
      </c>
      <c r="AS255" s="3">
        <v>825</v>
      </c>
      <c r="AT255" s="3">
        <v>725</v>
      </c>
      <c r="AU255" s="3" t="s">
        <v>104</v>
      </c>
      <c r="AV255" s="3">
        <v>750</v>
      </c>
      <c r="AW255" s="3">
        <v>750</v>
      </c>
      <c r="AX255" s="3">
        <v>1000</v>
      </c>
    </row>
    <row r="256" spans="1:50" ht="15" customHeight="1" x14ac:dyDescent="0.3">
      <c r="A256" s="3" t="s">
        <v>51</v>
      </c>
      <c r="B256" s="3" t="s">
        <v>265</v>
      </c>
      <c r="D256" s="3" t="s">
        <v>104</v>
      </c>
      <c r="E256" s="3">
        <v>150</v>
      </c>
      <c r="F256" s="3">
        <v>175</v>
      </c>
      <c r="G256" s="3" t="s">
        <v>104</v>
      </c>
      <c r="H256" s="3" t="s">
        <v>104</v>
      </c>
      <c r="I256" s="3" t="s">
        <v>104</v>
      </c>
      <c r="J256" s="3">
        <v>175</v>
      </c>
      <c r="K256" s="3">
        <v>125</v>
      </c>
      <c r="L256" s="3">
        <v>725</v>
      </c>
      <c r="M256" s="3">
        <v>750</v>
      </c>
      <c r="N256" s="3">
        <v>875</v>
      </c>
      <c r="O256" s="3">
        <v>825</v>
      </c>
      <c r="P256" s="3">
        <v>875</v>
      </c>
      <c r="Q256" s="3">
        <v>825</v>
      </c>
      <c r="R256" s="3">
        <v>200</v>
      </c>
      <c r="S256" s="3" t="s">
        <v>104</v>
      </c>
      <c r="T256" s="3" t="s">
        <v>104</v>
      </c>
      <c r="U256" s="3">
        <v>475</v>
      </c>
      <c r="V256" s="3">
        <v>625</v>
      </c>
      <c r="W256" s="3">
        <v>575</v>
      </c>
      <c r="X256" s="3">
        <v>625</v>
      </c>
      <c r="Y256" s="3">
        <v>550</v>
      </c>
      <c r="Z256" s="3">
        <v>475</v>
      </c>
      <c r="AA256" s="3">
        <v>475</v>
      </c>
      <c r="AB256" s="3">
        <v>750</v>
      </c>
      <c r="AC256" s="3" t="s">
        <v>104</v>
      </c>
      <c r="AD256" s="3">
        <v>150</v>
      </c>
      <c r="AE256" s="3">
        <v>775</v>
      </c>
      <c r="AF256" s="3">
        <v>875</v>
      </c>
      <c r="AG256" s="3">
        <v>825</v>
      </c>
      <c r="AH256" s="3" t="s">
        <v>104</v>
      </c>
      <c r="AI256" s="3">
        <v>775</v>
      </c>
      <c r="AJ256" s="3">
        <v>925</v>
      </c>
      <c r="AK256" s="3">
        <v>875</v>
      </c>
      <c r="AL256" s="3">
        <v>1025</v>
      </c>
      <c r="AM256" s="3">
        <v>1025</v>
      </c>
      <c r="AN256" s="3" t="s">
        <v>104</v>
      </c>
      <c r="AO256" s="3">
        <v>1025</v>
      </c>
      <c r="AP256" s="3" t="s">
        <v>104</v>
      </c>
      <c r="AQ256" s="3" t="s">
        <v>104</v>
      </c>
      <c r="AR256" s="3">
        <v>875</v>
      </c>
      <c r="AS256" s="3">
        <v>825</v>
      </c>
      <c r="AT256" s="3">
        <v>725</v>
      </c>
      <c r="AU256" s="3" t="s">
        <v>104</v>
      </c>
      <c r="AV256" s="3">
        <v>750</v>
      </c>
      <c r="AW256" s="3">
        <v>750</v>
      </c>
      <c r="AX256" s="3">
        <v>1000</v>
      </c>
    </row>
    <row r="257" spans="1:50" ht="15" customHeight="1" x14ac:dyDescent="0.3">
      <c r="A257" s="3" t="s">
        <v>51</v>
      </c>
      <c r="B257" s="3" t="s">
        <v>253</v>
      </c>
      <c r="D257" s="3" t="s">
        <v>104</v>
      </c>
      <c r="E257" s="3">
        <v>150</v>
      </c>
      <c r="F257" s="3">
        <v>175</v>
      </c>
      <c r="G257" s="3" t="s">
        <v>104</v>
      </c>
      <c r="H257" s="3" t="s">
        <v>104</v>
      </c>
      <c r="I257" s="3" t="s">
        <v>104</v>
      </c>
      <c r="J257" s="3">
        <v>175</v>
      </c>
      <c r="K257" s="3">
        <v>125</v>
      </c>
      <c r="L257" s="3">
        <v>725</v>
      </c>
      <c r="M257" s="3">
        <v>750</v>
      </c>
      <c r="N257" s="3">
        <v>875</v>
      </c>
      <c r="O257" s="3">
        <v>825</v>
      </c>
      <c r="P257" s="3">
        <v>875</v>
      </c>
      <c r="Q257" s="3">
        <v>825</v>
      </c>
      <c r="R257" s="3">
        <v>200</v>
      </c>
      <c r="S257" s="3" t="s">
        <v>104</v>
      </c>
      <c r="T257" s="3" t="s">
        <v>104</v>
      </c>
      <c r="U257" s="3">
        <v>475</v>
      </c>
      <c r="V257" s="3">
        <v>625</v>
      </c>
      <c r="W257" s="3">
        <v>575</v>
      </c>
      <c r="X257" s="3">
        <v>625</v>
      </c>
      <c r="Y257" s="3">
        <v>550</v>
      </c>
      <c r="Z257" s="3">
        <v>475</v>
      </c>
      <c r="AA257" s="3">
        <v>475</v>
      </c>
      <c r="AB257" s="3">
        <v>750</v>
      </c>
      <c r="AC257" s="3" t="s">
        <v>104</v>
      </c>
      <c r="AD257" s="3">
        <v>150</v>
      </c>
      <c r="AE257" s="3">
        <v>775</v>
      </c>
      <c r="AF257" s="3">
        <v>875</v>
      </c>
      <c r="AG257" s="3">
        <v>825</v>
      </c>
      <c r="AH257" s="3" t="s">
        <v>104</v>
      </c>
      <c r="AI257" s="3">
        <v>775</v>
      </c>
      <c r="AJ257" s="3">
        <v>925</v>
      </c>
      <c r="AK257" s="3">
        <v>875</v>
      </c>
      <c r="AL257" s="3">
        <v>1025</v>
      </c>
      <c r="AM257" s="3">
        <v>1025</v>
      </c>
      <c r="AN257" s="3" t="s">
        <v>104</v>
      </c>
      <c r="AO257" s="3">
        <v>1025</v>
      </c>
      <c r="AP257" s="3" t="s">
        <v>104</v>
      </c>
      <c r="AQ257" s="3" t="s">
        <v>104</v>
      </c>
      <c r="AR257" s="3">
        <v>875</v>
      </c>
      <c r="AS257" s="3">
        <v>825</v>
      </c>
      <c r="AT257" s="3">
        <v>725</v>
      </c>
      <c r="AU257" s="3" t="s">
        <v>104</v>
      </c>
      <c r="AV257" s="3">
        <v>750</v>
      </c>
      <c r="AW257" s="3">
        <v>750</v>
      </c>
      <c r="AX257" s="3">
        <v>1000</v>
      </c>
    </row>
    <row r="258" spans="1:50" ht="15" customHeight="1" x14ac:dyDescent="0.3">
      <c r="A258" s="3" t="s">
        <v>51</v>
      </c>
      <c r="B258" s="3" t="s">
        <v>254</v>
      </c>
      <c r="D258" s="3" t="s">
        <v>104</v>
      </c>
      <c r="E258" s="3">
        <v>150</v>
      </c>
      <c r="F258" s="3">
        <v>175</v>
      </c>
      <c r="G258" s="3" t="s">
        <v>104</v>
      </c>
      <c r="H258" s="3" t="s">
        <v>104</v>
      </c>
      <c r="I258" s="3" t="s">
        <v>104</v>
      </c>
      <c r="J258" s="3">
        <v>175</v>
      </c>
      <c r="K258" s="3">
        <v>125</v>
      </c>
      <c r="L258" s="3">
        <v>775</v>
      </c>
      <c r="M258" s="3">
        <v>800</v>
      </c>
      <c r="N258" s="3">
        <v>925</v>
      </c>
      <c r="O258" s="3">
        <v>875</v>
      </c>
      <c r="P258" s="3">
        <v>925</v>
      </c>
      <c r="Q258" s="3">
        <v>875</v>
      </c>
      <c r="R258" s="3">
        <v>200</v>
      </c>
      <c r="S258" s="3" t="s">
        <v>104</v>
      </c>
      <c r="T258" s="3" t="s">
        <v>104</v>
      </c>
      <c r="U258" s="3">
        <v>475</v>
      </c>
      <c r="V258" s="3">
        <v>625</v>
      </c>
      <c r="W258" s="3">
        <v>575</v>
      </c>
      <c r="X258" s="3">
        <v>625</v>
      </c>
      <c r="Y258" s="3">
        <v>500</v>
      </c>
      <c r="Z258" s="3">
        <v>475</v>
      </c>
      <c r="AA258" s="3">
        <v>475</v>
      </c>
      <c r="AB258" s="3">
        <v>800</v>
      </c>
      <c r="AC258" s="3" t="s">
        <v>104</v>
      </c>
      <c r="AD258" s="3">
        <v>150</v>
      </c>
      <c r="AE258" s="3">
        <v>825</v>
      </c>
      <c r="AF258" s="3">
        <v>925</v>
      </c>
      <c r="AG258" s="3">
        <v>875</v>
      </c>
      <c r="AH258" s="3" t="s">
        <v>104</v>
      </c>
      <c r="AI258" s="3">
        <v>825</v>
      </c>
      <c r="AJ258" s="3">
        <v>975</v>
      </c>
      <c r="AK258" s="3">
        <v>925</v>
      </c>
      <c r="AL258" s="3">
        <v>1075</v>
      </c>
      <c r="AM258" s="3">
        <v>1075</v>
      </c>
      <c r="AN258" s="3" t="s">
        <v>104</v>
      </c>
      <c r="AO258" s="3">
        <v>1075</v>
      </c>
      <c r="AP258" s="3" t="s">
        <v>104</v>
      </c>
      <c r="AQ258" s="3" t="s">
        <v>104</v>
      </c>
      <c r="AR258" s="3">
        <v>925</v>
      </c>
      <c r="AS258" s="3">
        <v>875</v>
      </c>
      <c r="AT258" s="3">
        <v>775</v>
      </c>
      <c r="AU258" s="3" t="s">
        <v>104</v>
      </c>
      <c r="AV258" s="3">
        <v>800</v>
      </c>
      <c r="AW258" s="3">
        <v>800</v>
      </c>
      <c r="AX258" s="3">
        <v>1050</v>
      </c>
    </row>
    <row r="259" spans="1:50" ht="15" customHeight="1" x14ac:dyDescent="0.3">
      <c r="A259" s="3" t="s">
        <v>51</v>
      </c>
      <c r="B259" s="3" t="s">
        <v>371</v>
      </c>
      <c r="D259" s="3" t="s">
        <v>104</v>
      </c>
      <c r="E259" s="3">
        <v>150</v>
      </c>
      <c r="F259" s="3">
        <v>175</v>
      </c>
      <c r="G259" s="3" t="s">
        <v>104</v>
      </c>
      <c r="H259" s="3" t="s">
        <v>104</v>
      </c>
      <c r="I259" s="3" t="s">
        <v>104</v>
      </c>
      <c r="J259" s="3">
        <v>175</v>
      </c>
      <c r="K259" s="3">
        <v>125</v>
      </c>
      <c r="L259" s="3">
        <v>775</v>
      </c>
      <c r="M259" s="3">
        <v>800</v>
      </c>
      <c r="N259" s="3">
        <v>925</v>
      </c>
      <c r="O259" s="3">
        <v>875</v>
      </c>
      <c r="P259" s="3">
        <v>925</v>
      </c>
      <c r="Q259" s="3">
        <v>875</v>
      </c>
      <c r="R259" s="3">
        <v>200</v>
      </c>
      <c r="S259" s="3" t="s">
        <v>104</v>
      </c>
      <c r="T259" s="3" t="s">
        <v>104</v>
      </c>
      <c r="U259" s="3">
        <v>475</v>
      </c>
      <c r="V259" s="3">
        <v>625</v>
      </c>
      <c r="W259" s="3">
        <v>575</v>
      </c>
      <c r="X259" s="3">
        <v>625</v>
      </c>
      <c r="Y259" s="3">
        <v>500</v>
      </c>
      <c r="Z259" s="3">
        <v>475</v>
      </c>
      <c r="AA259" s="3">
        <v>475</v>
      </c>
      <c r="AB259" s="3">
        <v>800</v>
      </c>
      <c r="AC259" s="3" t="s">
        <v>104</v>
      </c>
      <c r="AD259" s="3">
        <v>150</v>
      </c>
      <c r="AE259" s="3">
        <v>825</v>
      </c>
      <c r="AF259" s="3">
        <v>925</v>
      </c>
      <c r="AG259" s="3">
        <v>875</v>
      </c>
      <c r="AH259" s="3" t="s">
        <v>104</v>
      </c>
      <c r="AI259" s="3">
        <v>825</v>
      </c>
      <c r="AJ259" s="3">
        <v>975</v>
      </c>
      <c r="AK259" s="3">
        <v>925</v>
      </c>
      <c r="AL259" s="3">
        <v>1075</v>
      </c>
      <c r="AM259" s="3">
        <v>1075</v>
      </c>
      <c r="AN259" s="3" t="s">
        <v>104</v>
      </c>
      <c r="AO259" s="3">
        <v>1075</v>
      </c>
      <c r="AP259" s="3" t="s">
        <v>104</v>
      </c>
      <c r="AQ259" s="3" t="s">
        <v>104</v>
      </c>
      <c r="AR259" s="3">
        <v>925</v>
      </c>
      <c r="AS259" s="3">
        <v>875</v>
      </c>
      <c r="AT259" s="3">
        <v>775</v>
      </c>
      <c r="AU259" s="3" t="s">
        <v>104</v>
      </c>
      <c r="AV259" s="3">
        <v>800</v>
      </c>
      <c r="AW259" s="3">
        <v>800</v>
      </c>
      <c r="AX259" s="3">
        <v>1050</v>
      </c>
    </row>
    <row r="260" spans="1:50" ht="15" customHeight="1" x14ac:dyDescent="0.3">
      <c r="A260" s="3" t="s">
        <v>51</v>
      </c>
      <c r="B260" s="3" t="s">
        <v>248</v>
      </c>
      <c r="D260" s="3" t="s">
        <v>104</v>
      </c>
      <c r="E260" s="3">
        <v>150</v>
      </c>
      <c r="F260" s="3">
        <v>175</v>
      </c>
      <c r="G260" s="3" t="s">
        <v>104</v>
      </c>
      <c r="H260" s="3" t="s">
        <v>104</v>
      </c>
      <c r="I260" s="3" t="s">
        <v>104</v>
      </c>
      <c r="J260" s="3">
        <v>175</v>
      </c>
      <c r="K260" s="3">
        <v>125</v>
      </c>
      <c r="L260" s="3">
        <v>775</v>
      </c>
      <c r="M260" s="3">
        <v>800</v>
      </c>
      <c r="N260" s="3">
        <v>925</v>
      </c>
      <c r="O260" s="3">
        <v>875</v>
      </c>
      <c r="P260" s="3">
        <v>925</v>
      </c>
      <c r="Q260" s="3">
        <v>875</v>
      </c>
      <c r="R260" s="3">
        <v>200</v>
      </c>
      <c r="S260" s="3" t="s">
        <v>104</v>
      </c>
      <c r="T260" s="3" t="s">
        <v>104</v>
      </c>
      <c r="U260" s="3">
        <v>475</v>
      </c>
      <c r="V260" s="3">
        <v>625</v>
      </c>
      <c r="W260" s="3">
        <v>575</v>
      </c>
      <c r="X260" s="3">
        <v>625</v>
      </c>
      <c r="Y260" s="3">
        <v>500</v>
      </c>
      <c r="Z260" s="3">
        <v>475</v>
      </c>
      <c r="AA260" s="3">
        <v>475</v>
      </c>
      <c r="AB260" s="3">
        <v>800</v>
      </c>
      <c r="AC260" s="3" t="s">
        <v>104</v>
      </c>
      <c r="AD260" s="3">
        <v>150</v>
      </c>
      <c r="AE260" s="3">
        <v>825</v>
      </c>
      <c r="AF260" s="3">
        <v>925</v>
      </c>
      <c r="AG260" s="3">
        <v>875</v>
      </c>
      <c r="AH260" s="3" t="s">
        <v>104</v>
      </c>
      <c r="AI260" s="3">
        <v>825</v>
      </c>
      <c r="AJ260" s="3">
        <v>975</v>
      </c>
      <c r="AK260" s="3">
        <v>925</v>
      </c>
      <c r="AL260" s="3">
        <v>1075</v>
      </c>
      <c r="AM260" s="3">
        <v>1075</v>
      </c>
      <c r="AN260" s="3" t="s">
        <v>104</v>
      </c>
      <c r="AO260" s="3">
        <v>1075</v>
      </c>
      <c r="AP260" s="3" t="s">
        <v>104</v>
      </c>
      <c r="AQ260" s="3" t="s">
        <v>104</v>
      </c>
      <c r="AR260" s="3">
        <v>925</v>
      </c>
      <c r="AS260" s="3">
        <v>875</v>
      </c>
      <c r="AT260" s="3">
        <v>775</v>
      </c>
      <c r="AU260" s="3" t="s">
        <v>104</v>
      </c>
      <c r="AV260" s="3">
        <v>800</v>
      </c>
      <c r="AW260" s="3">
        <v>800</v>
      </c>
      <c r="AX260" s="3">
        <v>1050</v>
      </c>
    </row>
    <row r="261" spans="1:50" ht="15" customHeight="1" x14ac:dyDescent="0.3">
      <c r="A261" s="3" t="s">
        <v>51</v>
      </c>
      <c r="B261" s="3" t="s">
        <v>217</v>
      </c>
      <c r="D261" s="3" t="s">
        <v>104</v>
      </c>
      <c r="E261" s="3">
        <v>150</v>
      </c>
      <c r="F261" s="3">
        <v>175</v>
      </c>
      <c r="G261" s="3" t="s">
        <v>104</v>
      </c>
      <c r="H261" s="3" t="s">
        <v>104</v>
      </c>
      <c r="I261" s="3" t="s">
        <v>104</v>
      </c>
      <c r="J261" s="3">
        <v>175</v>
      </c>
      <c r="K261" s="3">
        <v>125</v>
      </c>
      <c r="L261" s="3">
        <v>775</v>
      </c>
      <c r="M261" s="3">
        <v>800</v>
      </c>
      <c r="N261" s="3">
        <v>925</v>
      </c>
      <c r="O261" s="3">
        <v>875</v>
      </c>
      <c r="P261" s="3">
        <v>925</v>
      </c>
      <c r="Q261" s="3">
        <v>875</v>
      </c>
      <c r="R261" s="3">
        <v>200</v>
      </c>
      <c r="S261" s="3" t="s">
        <v>104</v>
      </c>
      <c r="T261" s="3" t="s">
        <v>104</v>
      </c>
      <c r="U261" s="3">
        <v>475</v>
      </c>
      <c r="V261" s="3">
        <v>625</v>
      </c>
      <c r="W261" s="3">
        <v>575</v>
      </c>
      <c r="X261" s="3">
        <v>625</v>
      </c>
      <c r="Y261" s="3">
        <v>500</v>
      </c>
      <c r="Z261" s="3">
        <v>475</v>
      </c>
      <c r="AA261" s="3">
        <v>475</v>
      </c>
      <c r="AB261" s="3">
        <v>800</v>
      </c>
      <c r="AC261" s="3" t="s">
        <v>104</v>
      </c>
      <c r="AD261" s="3">
        <v>150</v>
      </c>
      <c r="AE261" s="3">
        <v>825</v>
      </c>
      <c r="AF261" s="3">
        <v>925</v>
      </c>
      <c r="AG261" s="3">
        <v>875</v>
      </c>
      <c r="AH261" s="3" t="s">
        <v>104</v>
      </c>
      <c r="AI261" s="3">
        <v>825</v>
      </c>
      <c r="AJ261" s="3">
        <v>975</v>
      </c>
      <c r="AK261" s="3">
        <v>925</v>
      </c>
      <c r="AL261" s="3">
        <v>1075</v>
      </c>
      <c r="AM261" s="3">
        <v>1075</v>
      </c>
      <c r="AN261" s="3" t="s">
        <v>104</v>
      </c>
      <c r="AO261" s="3">
        <v>1075</v>
      </c>
      <c r="AP261" s="3" t="s">
        <v>104</v>
      </c>
      <c r="AQ261" s="3" t="s">
        <v>104</v>
      </c>
      <c r="AR261" s="3">
        <v>925</v>
      </c>
      <c r="AS261" s="3">
        <v>875</v>
      </c>
      <c r="AT261" s="3">
        <v>775</v>
      </c>
      <c r="AU261" s="3" t="s">
        <v>104</v>
      </c>
      <c r="AV261" s="3">
        <v>800</v>
      </c>
      <c r="AW261" s="3">
        <v>800</v>
      </c>
      <c r="AX261" s="3">
        <v>1050</v>
      </c>
    </row>
    <row r="262" spans="1:50" ht="15" customHeight="1" x14ac:dyDescent="0.3">
      <c r="A262" s="3" t="s">
        <v>51</v>
      </c>
      <c r="B262" s="3" t="s">
        <v>256</v>
      </c>
      <c r="D262" s="3" t="s">
        <v>104</v>
      </c>
      <c r="E262" s="3">
        <v>150</v>
      </c>
      <c r="F262" s="3">
        <v>175</v>
      </c>
      <c r="G262" s="3" t="s">
        <v>104</v>
      </c>
      <c r="H262" s="3" t="s">
        <v>104</v>
      </c>
      <c r="I262" s="3" t="s">
        <v>104</v>
      </c>
      <c r="J262" s="3">
        <v>175</v>
      </c>
      <c r="K262" s="3">
        <v>125</v>
      </c>
      <c r="L262" s="3">
        <v>775</v>
      </c>
      <c r="M262" s="3">
        <v>800</v>
      </c>
      <c r="N262" s="3">
        <v>925</v>
      </c>
      <c r="O262" s="3">
        <v>875</v>
      </c>
      <c r="P262" s="3">
        <v>925</v>
      </c>
      <c r="Q262" s="3">
        <v>875</v>
      </c>
      <c r="R262" s="3">
        <v>200</v>
      </c>
      <c r="S262" s="3" t="s">
        <v>104</v>
      </c>
      <c r="T262" s="3" t="s">
        <v>104</v>
      </c>
      <c r="U262" s="3">
        <v>475</v>
      </c>
      <c r="V262" s="3">
        <v>625</v>
      </c>
      <c r="W262" s="3">
        <v>575</v>
      </c>
      <c r="X262" s="3">
        <v>625</v>
      </c>
      <c r="Y262" s="3">
        <v>500</v>
      </c>
      <c r="Z262" s="3">
        <v>475</v>
      </c>
      <c r="AA262" s="3">
        <v>475</v>
      </c>
      <c r="AB262" s="3">
        <v>800</v>
      </c>
      <c r="AC262" s="3" t="s">
        <v>104</v>
      </c>
      <c r="AD262" s="3">
        <v>150</v>
      </c>
      <c r="AE262" s="3">
        <v>825</v>
      </c>
      <c r="AF262" s="3">
        <v>925</v>
      </c>
      <c r="AG262" s="3">
        <v>875</v>
      </c>
      <c r="AH262" s="3" t="s">
        <v>104</v>
      </c>
      <c r="AI262" s="3">
        <v>825</v>
      </c>
      <c r="AJ262" s="3">
        <v>975</v>
      </c>
      <c r="AK262" s="3">
        <v>925</v>
      </c>
      <c r="AL262" s="3">
        <v>1075</v>
      </c>
      <c r="AM262" s="3">
        <v>1075</v>
      </c>
      <c r="AN262" s="3" t="s">
        <v>104</v>
      </c>
      <c r="AO262" s="3">
        <v>1075</v>
      </c>
      <c r="AP262" s="3" t="s">
        <v>104</v>
      </c>
      <c r="AQ262" s="3" t="s">
        <v>104</v>
      </c>
      <c r="AR262" s="3">
        <v>925</v>
      </c>
      <c r="AS262" s="3">
        <v>875</v>
      </c>
      <c r="AT262" s="3">
        <v>775</v>
      </c>
      <c r="AU262" s="3" t="s">
        <v>104</v>
      </c>
      <c r="AV262" s="3">
        <v>800</v>
      </c>
      <c r="AW262" s="3">
        <v>800</v>
      </c>
      <c r="AX262" s="3">
        <v>1050</v>
      </c>
    </row>
    <row r="263" spans="1:50" ht="15" customHeight="1" x14ac:dyDescent="0.3">
      <c r="A263" s="3" t="s">
        <v>51</v>
      </c>
      <c r="B263" s="3" t="s">
        <v>267</v>
      </c>
      <c r="D263" s="3" t="s">
        <v>104</v>
      </c>
      <c r="E263" s="3">
        <v>150</v>
      </c>
      <c r="F263" s="3">
        <v>175</v>
      </c>
      <c r="G263" s="3" t="s">
        <v>104</v>
      </c>
      <c r="H263" s="3" t="s">
        <v>104</v>
      </c>
      <c r="I263" s="3" t="s">
        <v>104</v>
      </c>
      <c r="J263" s="3">
        <v>175</v>
      </c>
      <c r="K263" s="3">
        <v>125</v>
      </c>
      <c r="L263" s="3">
        <v>775</v>
      </c>
      <c r="M263" s="3">
        <v>800</v>
      </c>
      <c r="N263" s="3">
        <v>925</v>
      </c>
      <c r="O263" s="3">
        <v>875</v>
      </c>
      <c r="P263" s="3">
        <v>925</v>
      </c>
      <c r="Q263" s="3">
        <v>875</v>
      </c>
      <c r="R263" s="3">
        <v>200</v>
      </c>
      <c r="S263" s="3" t="s">
        <v>104</v>
      </c>
      <c r="T263" s="3" t="s">
        <v>104</v>
      </c>
      <c r="U263" s="3">
        <v>475</v>
      </c>
      <c r="V263" s="3">
        <v>625</v>
      </c>
      <c r="W263" s="3">
        <v>575</v>
      </c>
      <c r="X263" s="3">
        <v>625</v>
      </c>
      <c r="Y263" s="3">
        <v>500</v>
      </c>
      <c r="Z263" s="3">
        <v>475</v>
      </c>
      <c r="AA263" s="3">
        <v>475</v>
      </c>
      <c r="AB263" s="3">
        <v>800</v>
      </c>
      <c r="AC263" s="3" t="s">
        <v>104</v>
      </c>
      <c r="AD263" s="3">
        <v>150</v>
      </c>
      <c r="AE263" s="3">
        <v>825</v>
      </c>
      <c r="AF263" s="3">
        <v>925</v>
      </c>
      <c r="AG263" s="3">
        <v>875</v>
      </c>
      <c r="AH263" s="3" t="s">
        <v>104</v>
      </c>
      <c r="AI263" s="3">
        <v>825</v>
      </c>
      <c r="AJ263" s="3">
        <v>975</v>
      </c>
      <c r="AK263" s="3">
        <v>925</v>
      </c>
      <c r="AL263" s="3">
        <v>1075</v>
      </c>
      <c r="AM263" s="3">
        <v>1075</v>
      </c>
      <c r="AN263" s="3" t="s">
        <v>104</v>
      </c>
      <c r="AO263" s="3">
        <v>1075</v>
      </c>
      <c r="AP263" s="3" t="s">
        <v>104</v>
      </c>
      <c r="AQ263" s="3" t="s">
        <v>104</v>
      </c>
      <c r="AR263" s="3">
        <v>925</v>
      </c>
      <c r="AS263" s="3">
        <v>875</v>
      </c>
      <c r="AT263" s="3">
        <v>775</v>
      </c>
      <c r="AU263" s="3" t="s">
        <v>104</v>
      </c>
      <c r="AV263" s="3">
        <v>800</v>
      </c>
      <c r="AW263" s="3">
        <v>800</v>
      </c>
      <c r="AX263" s="3">
        <v>1050</v>
      </c>
    </row>
    <row r="264" spans="1:50" ht="15" customHeight="1" x14ac:dyDescent="0.3">
      <c r="A264" s="3" t="s">
        <v>51</v>
      </c>
      <c r="B264" s="3" t="s">
        <v>257</v>
      </c>
      <c r="D264" s="3" t="s">
        <v>104</v>
      </c>
      <c r="E264" s="3">
        <v>150</v>
      </c>
      <c r="F264" s="3">
        <v>175</v>
      </c>
      <c r="G264" s="3" t="s">
        <v>104</v>
      </c>
      <c r="H264" s="3" t="s">
        <v>104</v>
      </c>
      <c r="I264" s="3" t="s">
        <v>104</v>
      </c>
      <c r="J264" s="3">
        <v>175</v>
      </c>
      <c r="K264" s="3">
        <v>125</v>
      </c>
      <c r="L264" s="3">
        <v>775</v>
      </c>
      <c r="M264" s="3">
        <v>800</v>
      </c>
      <c r="N264" s="3">
        <v>925</v>
      </c>
      <c r="O264" s="3">
        <v>875</v>
      </c>
      <c r="P264" s="3">
        <v>925</v>
      </c>
      <c r="Q264" s="3">
        <v>875</v>
      </c>
      <c r="R264" s="3">
        <v>200</v>
      </c>
      <c r="S264" s="3" t="s">
        <v>104</v>
      </c>
      <c r="T264" s="3" t="s">
        <v>104</v>
      </c>
      <c r="U264" s="3">
        <v>475</v>
      </c>
      <c r="V264" s="3">
        <v>625</v>
      </c>
      <c r="W264" s="3">
        <v>575</v>
      </c>
      <c r="X264" s="3">
        <v>625</v>
      </c>
      <c r="Y264" s="3">
        <v>500</v>
      </c>
      <c r="Z264" s="3">
        <v>475</v>
      </c>
      <c r="AA264" s="3">
        <v>475</v>
      </c>
      <c r="AB264" s="3">
        <v>800</v>
      </c>
      <c r="AC264" s="3" t="s">
        <v>104</v>
      </c>
      <c r="AD264" s="3">
        <v>150</v>
      </c>
      <c r="AE264" s="3">
        <v>825</v>
      </c>
      <c r="AF264" s="3">
        <v>925</v>
      </c>
      <c r="AG264" s="3">
        <v>875</v>
      </c>
      <c r="AH264" s="3" t="s">
        <v>104</v>
      </c>
      <c r="AI264" s="3">
        <v>825</v>
      </c>
      <c r="AJ264" s="3">
        <v>975</v>
      </c>
      <c r="AK264" s="3">
        <v>925</v>
      </c>
      <c r="AL264" s="3">
        <v>1075</v>
      </c>
      <c r="AM264" s="3">
        <v>1075</v>
      </c>
      <c r="AN264" s="3" t="s">
        <v>104</v>
      </c>
      <c r="AO264" s="3">
        <v>1075</v>
      </c>
      <c r="AP264" s="3" t="s">
        <v>104</v>
      </c>
      <c r="AQ264" s="3" t="s">
        <v>104</v>
      </c>
      <c r="AR264" s="3">
        <v>925</v>
      </c>
      <c r="AS264" s="3">
        <v>875</v>
      </c>
      <c r="AT264" s="3">
        <v>775</v>
      </c>
      <c r="AU264" s="3" t="s">
        <v>104</v>
      </c>
      <c r="AV264" s="3">
        <v>800</v>
      </c>
      <c r="AW264" s="3">
        <v>800</v>
      </c>
      <c r="AX264" s="3">
        <v>1050</v>
      </c>
    </row>
    <row r="265" spans="1:50" ht="15" customHeight="1" x14ac:dyDescent="0.3">
      <c r="A265" s="3" t="s">
        <v>51</v>
      </c>
      <c r="B265" s="3" t="s">
        <v>208</v>
      </c>
      <c r="D265" s="3" t="s">
        <v>104</v>
      </c>
      <c r="E265" s="3">
        <v>150</v>
      </c>
      <c r="F265" s="3">
        <v>175</v>
      </c>
      <c r="G265" s="3" t="s">
        <v>104</v>
      </c>
      <c r="H265" s="3" t="s">
        <v>104</v>
      </c>
      <c r="I265" s="3" t="s">
        <v>104</v>
      </c>
      <c r="J265" s="3">
        <v>175</v>
      </c>
      <c r="K265" s="3">
        <v>125</v>
      </c>
      <c r="L265" s="3">
        <v>775</v>
      </c>
      <c r="M265" s="3">
        <v>800</v>
      </c>
      <c r="N265" s="3">
        <v>925</v>
      </c>
      <c r="O265" s="3">
        <v>875</v>
      </c>
      <c r="P265" s="3">
        <v>925</v>
      </c>
      <c r="Q265" s="3">
        <v>875</v>
      </c>
      <c r="R265" s="3">
        <v>200</v>
      </c>
      <c r="S265" s="3" t="s">
        <v>104</v>
      </c>
      <c r="T265" s="3" t="s">
        <v>104</v>
      </c>
      <c r="U265" s="3">
        <v>475</v>
      </c>
      <c r="V265" s="3">
        <v>625</v>
      </c>
      <c r="W265" s="3">
        <v>575</v>
      </c>
      <c r="X265" s="3">
        <v>625</v>
      </c>
      <c r="Y265" s="3">
        <v>500</v>
      </c>
      <c r="Z265" s="3">
        <v>475</v>
      </c>
      <c r="AA265" s="3">
        <v>475</v>
      </c>
      <c r="AB265" s="3">
        <v>800</v>
      </c>
      <c r="AC265" s="3" t="s">
        <v>104</v>
      </c>
      <c r="AD265" s="3">
        <v>150</v>
      </c>
      <c r="AE265" s="3">
        <v>825</v>
      </c>
      <c r="AF265" s="3">
        <v>925</v>
      </c>
      <c r="AG265" s="3">
        <v>875</v>
      </c>
      <c r="AH265" s="3" t="s">
        <v>104</v>
      </c>
      <c r="AI265" s="3">
        <v>825</v>
      </c>
      <c r="AJ265" s="3">
        <v>975</v>
      </c>
      <c r="AK265" s="3">
        <v>925</v>
      </c>
      <c r="AL265" s="3">
        <v>1075</v>
      </c>
      <c r="AM265" s="3">
        <v>1075</v>
      </c>
      <c r="AN265" s="3" t="s">
        <v>104</v>
      </c>
      <c r="AO265" s="3">
        <v>1075</v>
      </c>
      <c r="AP265" s="3" t="s">
        <v>104</v>
      </c>
      <c r="AQ265" s="3" t="s">
        <v>104</v>
      </c>
      <c r="AR265" s="3">
        <v>925</v>
      </c>
      <c r="AS265" s="3">
        <v>875</v>
      </c>
      <c r="AT265" s="3">
        <v>775</v>
      </c>
      <c r="AU265" s="3" t="s">
        <v>104</v>
      </c>
      <c r="AV265" s="3">
        <v>800</v>
      </c>
      <c r="AW265" s="3">
        <v>800</v>
      </c>
      <c r="AX265" s="3">
        <v>1050</v>
      </c>
    </row>
    <row r="266" spans="1:50" ht="15" customHeight="1" x14ac:dyDescent="0.3">
      <c r="A266" s="3" t="s">
        <v>51</v>
      </c>
      <c r="B266" s="3" t="s">
        <v>262</v>
      </c>
      <c r="D266" s="3" t="s">
        <v>104</v>
      </c>
      <c r="E266" s="3">
        <v>150</v>
      </c>
      <c r="F266" s="3">
        <v>175</v>
      </c>
      <c r="G266" s="3" t="s">
        <v>104</v>
      </c>
      <c r="H266" s="3" t="s">
        <v>104</v>
      </c>
      <c r="I266" s="3" t="s">
        <v>104</v>
      </c>
      <c r="J266" s="3">
        <v>175</v>
      </c>
      <c r="K266" s="3">
        <v>125</v>
      </c>
      <c r="L266" s="3">
        <v>775</v>
      </c>
      <c r="M266" s="3">
        <v>800</v>
      </c>
      <c r="N266" s="3">
        <v>925</v>
      </c>
      <c r="O266" s="3">
        <v>875</v>
      </c>
      <c r="P266" s="3">
        <v>925</v>
      </c>
      <c r="Q266" s="3">
        <v>875</v>
      </c>
      <c r="R266" s="3">
        <v>200</v>
      </c>
      <c r="S266" s="3" t="s">
        <v>104</v>
      </c>
      <c r="T266" s="3" t="s">
        <v>104</v>
      </c>
      <c r="U266" s="3">
        <v>475</v>
      </c>
      <c r="V266" s="3">
        <v>625</v>
      </c>
      <c r="W266" s="3">
        <v>575</v>
      </c>
      <c r="X266" s="3">
        <v>625</v>
      </c>
      <c r="Y266" s="3">
        <v>500</v>
      </c>
      <c r="Z266" s="3">
        <v>475</v>
      </c>
      <c r="AA266" s="3">
        <v>475</v>
      </c>
      <c r="AB266" s="3">
        <v>800</v>
      </c>
      <c r="AC266" s="3" t="s">
        <v>104</v>
      </c>
      <c r="AD266" s="3">
        <v>150</v>
      </c>
      <c r="AE266" s="3">
        <v>825</v>
      </c>
      <c r="AF266" s="3">
        <v>925</v>
      </c>
      <c r="AG266" s="3">
        <v>875</v>
      </c>
      <c r="AH266" s="3" t="s">
        <v>104</v>
      </c>
      <c r="AI266" s="3">
        <v>825</v>
      </c>
      <c r="AJ266" s="3">
        <v>975</v>
      </c>
      <c r="AK266" s="3">
        <v>925</v>
      </c>
      <c r="AL266" s="3">
        <v>1075</v>
      </c>
      <c r="AM266" s="3">
        <v>1075</v>
      </c>
      <c r="AN266" s="3" t="s">
        <v>104</v>
      </c>
      <c r="AO266" s="3">
        <v>1075</v>
      </c>
      <c r="AP266" s="3" t="s">
        <v>104</v>
      </c>
      <c r="AQ266" s="3" t="s">
        <v>104</v>
      </c>
      <c r="AR266" s="3">
        <v>925</v>
      </c>
      <c r="AS266" s="3">
        <v>875</v>
      </c>
      <c r="AT266" s="3">
        <v>775</v>
      </c>
      <c r="AU266" s="3" t="s">
        <v>104</v>
      </c>
      <c r="AV266" s="3">
        <v>800</v>
      </c>
      <c r="AW266" s="3">
        <v>800</v>
      </c>
      <c r="AX266" s="3">
        <v>1050</v>
      </c>
    </row>
    <row r="267" spans="1:50" ht="15" customHeight="1" x14ac:dyDescent="0.3">
      <c r="A267" s="3" t="s">
        <v>51</v>
      </c>
      <c r="B267" s="3" t="s">
        <v>246</v>
      </c>
      <c r="D267" s="3" t="s">
        <v>104</v>
      </c>
      <c r="E267" s="3">
        <v>150</v>
      </c>
      <c r="F267" s="3">
        <v>175</v>
      </c>
      <c r="G267" s="3" t="s">
        <v>104</v>
      </c>
      <c r="H267" s="3" t="s">
        <v>104</v>
      </c>
      <c r="I267" s="3" t="s">
        <v>104</v>
      </c>
      <c r="J267" s="3">
        <v>175</v>
      </c>
      <c r="K267" s="3">
        <v>125</v>
      </c>
      <c r="L267" s="3">
        <v>775</v>
      </c>
      <c r="M267" s="3">
        <v>800</v>
      </c>
      <c r="N267" s="3">
        <v>925</v>
      </c>
      <c r="O267" s="3">
        <v>875</v>
      </c>
      <c r="P267" s="3">
        <v>925</v>
      </c>
      <c r="Q267" s="3">
        <v>875</v>
      </c>
      <c r="R267" s="3">
        <v>200</v>
      </c>
      <c r="S267" s="3" t="s">
        <v>104</v>
      </c>
      <c r="T267" s="3" t="s">
        <v>104</v>
      </c>
      <c r="U267" s="3">
        <v>475</v>
      </c>
      <c r="V267" s="3">
        <v>625</v>
      </c>
      <c r="W267" s="3">
        <v>575</v>
      </c>
      <c r="X267" s="3">
        <v>625</v>
      </c>
      <c r="Y267" s="3">
        <v>500</v>
      </c>
      <c r="Z267" s="3">
        <v>475</v>
      </c>
      <c r="AA267" s="3">
        <v>475</v>
      </c>
      <c r="AB267" s="3">
        <v>800</v>
      </c>
      <c r="AC267" s="3" t="s">
        <v>104</v>
      </c>
      <c r="AD267" s="3">
        <v>150</v>
      </c>
      <c r="AE267" s="3">
        <v>825</v>
      </c>
      <c r="AF267" s="3">
        <v>925</v>
      </c>
      <c r="AG267" s="3">
        <v>875</v>
      </c>
      <c r="AH267" s="3" t="s">
        <v>104</v>
      </c>
      <c r="AI267" s="3">
        <v>825</v>
      </c>
      <c r="AJ267" s="3">
        <v>975</v>
      </c>
      <c r="AK267" s="3">
        <v>925</v>
      </c>
      <c r="AL267" s="3">
        <v>1075</v>
      </c>
      <c r="AM267" s="3">
        <v>1075</v>
      </c>
      <c r="AN267" s="3" t="s">
        <v>104</v>
      </c>
      <c r="AO267" s="3">
        <v>1075</v>
      </c>
      <c r="AP267" s="3" t="s">
        <v>104</v>
      </c>
      <c r="AQ267" s="3" t="s">
        <v>104</v>
      </c>
      <c r="AR267" s="3">
        <v>925</v>
      </c>
      <c r="AS267" s="3">
        <v>875</v>
      </c>
      <c r="AT267" s="3">
        <v>775</v>
      </c>
      <c r="AU267" s="3" t="s">
        <v>104</v>
      </c>
      <c r="AV267" s="3">
        <v>800</v>
      </c>
      <c r="AW267" s="3">
        <v>800</v>
      </c>
      <c r="AX267" s="3">
        <v>1050</v>
      </c>
    </row>
    <row r="268" spans="1:50" ht="15" customHeight="1" x14ac:dyDescent="0.3">
      <c r="A268" s="3" t="s">
        <v>51</v>
      </c>
      <c r="B268" s="3" t="s">
        <v>266</v>
      </c>
      <c r="D268" s="3" t="s">
        <v>104</v>
      </c>
      <c r="E268" s="3">
        <v>150</v>
      </c>
      <c r="F268" s="3">
        <v>175</v>
      </c>
      <c r="G268" s="3" t="s">
        <v>104</v>
      </c>
      <c r="H268" s="3" t="s">
        <v>104</v>
      </c>
      <c r="I268" s="3" t="s">
        <v>104</v>
      </c>
      <c r="J268" s="3">
        <v>175</v>
      </c>
      <c r="K268" s="3">
        <v>125</v>
      </c>
      <c r="L268" s="3">
        <v>775</v>
      </c>
      <c r="M268" s="3">
        <v>800</v>
      </c>
      <c r="N268" s="3">
        <v>925</v>
      </c>
      <c r="O268" s="3">
        <v>875</v>
      </c>
      <c r="P268" s="3">
        <v>925</v>
      </c>
      <c r="Q268" s="3">
        <v>875</v>
      </c>
      <c r="R268" s="3">
        <v>200</v>
      </c>
      <c r="S268" s="3" t="s">
        <v>104</v>
      </c>
      <c r="T268" s="3" t="s">
        <v>104</v>
      </c>
      <c r="U268" s="3">
        <v>475</v>
      </c>
      <c r="V268" s="3">
        <v>625</v>
      </c>
      <c r="W268" s="3">
        <v>575</v>
      </c>
      <c r="X268" s="3">
        <v>625</v>
      </c>
      <c r="Y268" s="3">
        <v>500</v>
      </c>
      <c r="Z268" s="3">
        <v>475</v>
      </c>
      <c r="AA268" s="3">
        <v>475</v>
      </c>
      <c r="AB268" s="3">
        <v>800</v>
      </c>
      <c r="AC268" s="3" t="s">
        <v>104</v>
      </c>
      <c r="AD268" s="3">
        <v>150</v>
      </c>
      <c r="AE268" s="3">
        <v>825</v>
      </c>
      <c r="AF268" s="3">
        <v>925</v>
      </c>
      <c r="AG268" s="3">
        <v>875</v>
      </c>
      <c r="AH268" s="3" t="s">
        <v>104</v>
      </c>
      <c r="AI268" s="3">
        <v>825</v>
      </c>
      <c r="AJ268" s="3">
        <v>975</v>
      </c>
      <c r="AK268" s="3">
        <v>925</v>
      </c>
      <c r="AL268" s="3">
        <v>1075</v>
      </c>
      <c r="AM268" s="3">
        <v>1075</v>
      </c>
      <c r="AN268" s="3" t="s">
        <v>104</v>
      </c>
      <c r="AO268" s="3">
        <v>1075</v>
      </c>
      <c r="AP268" s="3" t="s">
        <v>104</v>
      </c>
      <c r="AQ268" s="3" t="s">
        <v>104</v>
      </c>
      <c r="AR268" s="3">
        <v>925</v>
      </c>
      <c r="AS268" s="3">
        <v>875</v>
      </c>
      <c r="AT268" s="3">
        <v>775</v>
      </c>
      <c r="AU268" s="3" t="s">
        <v>104</v>
      </c>
      <c r="AV268" s="3">
        <v>800</v>
      </c>
      <c r="AW268" s="3">
        <v>800</v>
      </c>
      <c r="AX268" s="3">
        <v>1050</v>
      </c>
    </row>
    <row r="269" spans="1:50" ht="15" customHeight="1" x14ac:dyDescent="0.3">
      <c r="A269" s="3" t="s">
        <v>51</v>
      </c>
      <c r="B269" s="3" t="s">
        <v>255</v>
      </c>
      <c r="D269" s="3" t="s">
        <v>104</v>
      </c>
      <c r="E269" s="3">
        <v>150</v>
      </c>
      <c r="F269" s="3">
        <v>175</v>
      </c>
      <c r="G269" s="3" t="s">
        <v>104</v>
      </c>
      <c r="H269" s="3" t="s">
        <v>104</v>
      </c>
      <c r="I269" s="3" t="s">
        <v>104</v>
      </c>
      <c r="J269" s="3">
        <v>250</v>
      </c>
      <c r="K269" s="3">
        <v>125</v>
      </c>
      <c r="L269" s="3">
        <v>825</v>
      </c>
      <c r="M269" s="3">
        <v>850</v>
      </c>
      <c r="N269" s="3">
        <v>1025</v>
      </c>
      <c r="O269" s="3">
        <v>950</v>
      </c>
      <c r="P269" s="3">
        <v>1025</v>
      </c>
      <c r="Q269" s="3">
        <v>950</v>
      </c>
      <c r="R269" s="3">
        <v>200</v>
      </c>
      <c r="S269" s="3" t="s">
        <v>104</v>
      </c>
      <c r="T269" s="3" t="s">
        <v>104</v>
      </c>
      <c r="U269" s="3">
        <v>500</v>
      </c>
      <c r="V269" s="3">
        <v>700</v>
      </c>
      <c r="W269" s="3">
        <v>625</v>
      </c>
      <c r="X269" s="3">
        <v>700</v>
      </c>
      <c r="Y269" s="3">
        <v>625</v>
      </c>
      <c r="Z269" s="3">
        <v>500</v>
      </c>
      <c r="AA269" s="3">
        <v>500</v>
      </c>
      <c r="AB269" s="3">
        <v>850</v>
      </c>
      <c r="AC269" s="3" t="s">
        <v>104</v>
      </c>
      <c r="AD269" s="3">
        <v>150</v>
      </c>
      <c r="AE269" s="3">
        <v>875</v>
      </c>
      <c r="AF269" s="3">
        <v>1025</v>
      </c>
      <c r="AG269" s="3">
        <v>950</v>
      </c>
      <c r="AH269" s="3" t="s">
        <v>104</v>
      </c>
      <c r="AI269" s="3">
        <v>875</v>
      </c>
      <c r="AJ269" s="3">
        <v>1075</v>
      </c>
      <c r="AK269" s="3">
        <v>1000</v>
      </c>
      <c r="AL269" s="3">
        <v>1175</v>
      </c>
      <c r="AM269" s="3">
        <v>1175</v>
      </c>
      <c r="AN269" s="3" t="s">
        <v>104</v>
      </c>
      <c r="AO269" s="3">
        <v>1175</v>
      </c>
      <c r="AP269" s="3" t="s">
        <v>104</v>
      </c>
      <c r="AQ269" s="3" t="s">
        <v>104</v>
      </c>
      <c r="AR269" s="3">
        <v>1025</v>
      </c>
      <c r="AS269" s="3">
        <v>950</v>
      </c>
      <c r="AT269" s="3">
        <v>825</v>
      </c>
      <c r="AU269" s="3" t="s">
        <v>104</v>
      </c>
      <c r="AV269" s="3">
        <v>850</v>
      </c>
      <c r="AW269" s="3">
        <v>850</v>
      </c>
      <c r="AX269" s="3">
        <v>1100</v>
      </c>
    </row>
    <row r="270" spans="1:50" ht="15" customHeight="1" x14ac:dyDescent="0.3">
      <c r="A270" s="3" t="s">
        <v>51</v>
      </c>
      <c r="B270" s="3" t="s">
        <v>258</v>
      </c>
      <c r="D270" s="3" t="s">
        <v>104</v>
      </c>
      <c r="E270" s="3">
        <v>150</v>
      </c>
      <c r="F270" s="3">
        <v>175</v>
      </c>
      <c r="G270" s="3" t="s">
        <v>104</v>
      </c>
      <c r="H270" s="3" t="s">
        <v>104</v>
      </c>
      <c r="I270" s="3" t="s">
        <v>104</v>
      </c>
      <c r="J270" s="3">
        <v>250</v>
      </c>
      <c r="K270" s="3">
        <v>125</v>
      </c>
      <c r="L270" s="3">
        <v>825</v>
      </c>
      <c r="M270" s="3">
        <v>850</v>
      </c>
      <c r="N270" s="3">
        <v>1025</v>
      </c>
      <c r="O270" s="3">
        <v>950</v>
      </c>
      <c r="P270" s="3">
        <v>1025</v>
      </c>
      <c r="Q270" s="3">
        <v>950</v>
      </c>
      <c r="R270" s="3">
        <v>200</v>
      </c>
      <c r="S270" s="3" t="s">
        <v>104</v>
      </c>
      <c r="T270" s="3" t="s">
        <v>104</v>
      </c>
      <c r="U270" s="3">
        <v>500</v>
      </c>
      <c r="V270" s="3">
        <v>700</v>
      </c>
      <c r="W270" s="3">
        <v>625</v>
      </c>
      <c r="X270" s="3">
        <v>700</v>
      </c>
      <c r="Y270" s="3">
        <v>625</v>
      </c>
      <c r="Z270" s="3">
        <v>500</v>
      </c>
      <c r="AA270" s="3">
        <v>500</v>
      </c>
      <c r="AB270" s="3">
        <v>850</v>
      </c>
      <c r="AC270" s="3" t="s">
        <v>104</v>
      </c>
      <c r="AD270" s="3">
        <v>150</v>
      </c>
      <c r="AE270" s="3">
        <v>875</v>
      </c>
      <c r="AF270" s="3">
        <v>1025</v>
      </c>
      <c r="AG270" s="3">
        <v>950</v>
      </c>
      <c r="AH270" s="3" t="s">
        <v>104</v>
      </c>
      <c r="AI270" s="3">
        <v>875</v>
      </c>
      <c r="AJ270" s="3">
        <v>1075</v>
      </c>
      <c r="AK270" s="3">
        <v>1000</v>
      </c>
      <c r="AL270" s="3">
        <v>1175</v>
      </c>
      <c r="AM270" s="3">
        <v>1175</v>
      </c>
      <c r="AN270" s="3" t="s">
        <v>104</v>
      </c>
      <c r="AO270" s="3">
        <v>1175</v>
      </c>
      <c r="AP270" s="3" t="s">
        <v>104</v>
      </c>
      <c r="AQ270" s="3" t="s">
        <v>104</v>
      </c>
      <c r="AR270" s="3">
        <v>1025</v>
      </c>
      <c r="AS270" s="3">
        <v>950</v>
      </c>
      <c r="AT270" s="3">
        <v>825</v>
      </c>
      <c r="AU270" s="3" t="s">
        <v>104</v>
      </c>
      <c r="AV270" s="3">
        <v>850</v>
      </c>
      <c r="AW270" s="3">
        <v>850</v>
      </c>
      <c r="AX270" s="3">
        <v>1100</v>
      </c>
    </row>
    <row r="271" spans="1:50" ht="15" customHeight="1" x14ac:dyDescent="0.3">
      <c r="A271" s="3" t="s">
        <v>51</v>
      </c>
      <c r="B271" s="3" t="s">
        <v>259</v>
      </c>
      <c r="D271" s="3" t="s">
        <v>104</v>
      </c>
      <c r="E271" s="3">
        <v>150</v>
      </c>
      <c r="F271" s="3">
        <v>175</v>
      </c>
      <c r="G271" s="3" t="s">
        <v>104</v>
      </c>
      <c r="H271" s="3" t="s">
        <v>104</v>
      </c>
      <c r="I271" s="3" t="s">
        <v>104</v>
      </c>
      <c r="J271" s="3">
        <v>250</v>
      </c>
      <c r="K271" s="3">
        <v>125</v>
      </c>
      <c r="L271" s="3">
        <v>825</v>
      </c>
      <c r="M271" s="3">
        <v>850</v>
      </c>
      <c r="N271" s="3">
        <v>1025</v>
      </c>
      <c r="O271" s="3">
        <v>950</v>
      </c>
      <c r="P271" s="3">
        <v>1025</v>
      </c>
      <c r="Q271" s="3">
        <v>950</v>
      </c>
      <c r="R271" s="3">
        <v>200</v>
      </c>
      <c r="S271" s="3" t="s">
        <v>104</v>
      </c>
      <c r="T271" s="3" t="s">
        <v>104</v>
      </c>
      <c r="U271" s="3">
        <v>500</v>
      </c>
      <c r="V271" s="3">
        <v>700</v>
      </c>
      <c r="W271" s="3">
        <v>625</v>
      </c>
      <c r="X271" s="3">
        <v>700</v>
      </c>
      <c r="Y271" s="3">
        <v>625</v>
      </c>
      <c r="Z271" s="3">
        <v>500</v>
      </c>
      <c r="AA271" s="3">
        <v>500</v>
      </c>
      <c r="AB271" s="3">
        <v>850</v>
      </c>
      <c r="AC271" s="3" t="s">
        <v>104</v>
      </c>
      <c r="AD271" s="3">
        <v>150</v>
      </c>
      <c r="AE271" s="3">
        <v>875</v>
      </c>
      <c r="AF271" s="3">
        <v>1025</v>
      </c>
      <c r="AG271" s="3">
        <v>950</v>
      </c>
      <c r="AH271" s="3" t="s">
        <v>104</v>
      </c>
      <c r="AI271" s="3">
        <v>875</v>
      </c>
      <c r="AJ271" s="3">
        <v>1075</v>
      </c>
      <c r="AK271" s="3">
        <v>1000</v>
      </c>
      <c r="AL271" s="3">
        <v>1175</v>
      </c>
      <c r="AM271" s="3">
        <v>1175</v>
      </c>
      <c r="AN271" s="3" t="s">
        <v>104</v>
      </c>
      <c r="AO271" s="3">
        <v>1175</v>
      </c>
      <c r="AP271" s="3" t="s">
        <v>104</v>
      </c>
      <c r="AQ271" s="3" t="s">
        <v>104</v>
      </c>
      <c r="AR271" s="3">
        <v>1025</v>
      </c>
      <c r="AS271" s="3">
        <v>950</v>
      </c>
      <c r="AT271" s="3">
        <v>825</v>
      </c>
      <c r="AU271" s="3" t="s">
        <v>104</v>
      </c>
      <c r="AV271" s="3">
        <v>850</v>
      </c>
      <c r="AW271" s="3">
        <v>850</v>
      </c>
      <c r="AX271" s="3">
        <v>1100</v>
      </c>
    </row>
    <row r="272" spans="1:50" ht="15" customHeight="1" x14ac:dyDescent="0.3">
      <c r="A272" s="3" t="s">
        <v>51</v>
      </c>
      <c r="B272" s="3" t="s">
        <v>268</v>
      </c>
      <c r="D272" s="3" t="s">
        <v>104</v>
      </c>
      <c r="E272" s="3">
        <v>150</v>
      </c>
      <c r="F272" s="3">
        <v>175</v>
      </c>
      <c r="G272" s="3" t="s">
        <v>104</v>
      </c>
      <c r="H272" s="3" t="s">
        <v>104</v>
      </c>
      <c r="I272" s="3" t="s">
        <v>104</v>
      </c>
      <c r="J272" s="3">
        <v>250</v>
      </c>
      <c r="K272" s="3">
        <v>125</v>
      </c>
      <c r="L272" s="3">
        <v>825</v>
      </c>
      <c r="M272" s="3">
        <v>850</v>
      </c>
      <c r="N272" s="3">
        <v>1025</v>
      </c>
      <c r="O272" s="3">
        <v>950</v>
      </c>
      <c r="P272" s="3">
        <v>1025</v>
      </c>
      <c r="Q272" s="3">
        <v>950</v>
      </c>
      <c r="R272" s="3">
        <v>200</v>
      </c>
      <c r="S272" s="3" t="s">
        <v>104</v>
      </c>
      <c r="T272" s="3" t="s">
        <v>104</v>
      </c>
      <c r="U272" s="3">
        <v>500</v>
      </c>
      <c r="V272" s="3">
        <v>700</v>
      </c>
      <c r="W272" s="3">
        <v>625</v>
      </c>
      <c r="X272" s="3">
        <v>700</v>
      </c>
      <c r="Y272" s="3">
        <v>625</v>
      </c>
      <c r="Z272" s="3">
        <v>500</v>
      </c>
      <c r="AA272" s="3">
        <v>500</v>
      </c>
      <c r="AB272" s="3">
        <v>850</v>
      </c>
      <c r="AC272" s="3" t="s">
        <v>104</v>
      </c>
      <c r="AD272" s="3">
        <v>150</v>
      </c>
      <c r="AE272" s="3">
        <v>875</v>
      </c>
      <c r="AF272" s="3">
        <v>1025</v>
      </c>
      <c r="AG272" s="3">
        <v>950</v>
      </c>
      <c r="AH272" s="3" t="s">
        <v>104</v>
      </c>
      <c r="AI272" s="3">
        <v>875</v>
      </c>
      <c r="AJ272" s="3">
        <v>1075</v>
      </c>
      <c r="AK272" s="3">
        <v>1000</v>
      </c>
      <c r="AL272" s="3">
        <v>1175</v>
      </c>
      <c r="AM272" s="3">
        <v>1175</v>
      </c>
      <c r="AN272" s="3" t="s">
        <v>104</v>
      </c>
      <c r="AO272" s="3">
        <v>1175</v>
      </c>
      <c r="AP272" s="3" t="s">
        <v>104</v>
      </c>
      <c r="AQ272" s="3" t="s">
        <v>104</v>
      </c>
      <c r="AR272" s="3">
        <v>1025</v>
      </c>
      <c r="AS272" s="3">
        <v>950</v>
      </c>
      <c r="AT272" s="3">
        <v>825</v>
      </c>
      <c r="AU272" s="3" t="s">
        <v>104</v>
      </c>
      <c r="AV272" s="3">
        <v>850</v>
      </c>
      <c r="AW272" s="3">
        <v>850</v>
      </c>
      <c r="AX272" s="3">
        <v>1100</v>
      </c>
    </row>
    <row r="273" spans="1:50" ht="15" customHeight="1" x14ac:dyDescent="0.3">
      <c r="A273" s="3" t="s">
        <v>51</v>
      </c>
      <c r="B273" s="3" t="s">
        <v>261</v>
      </c>
      <c r="D273" s="3" t="s">
        <v>104</v>
      </c>
      <c r="E273" s="3">
        <v>150</v>
      </c>
      <c r="F273" s="3">
        <v>175</v>
      </c>
      <c r="G273" s="3" t="s">
        <v>104</v>
      </c>
      <c r="H273" s="3" t="s">
        <v>104</v>
      </c>
      <c r="I273" s="3" t="s">
        <v>104</v>
      </c>
      <c r="J273" s="3">
        <v>250</v>
      </c>
      <c r="K273" s="3">
        <v>125</v>
      </c>
      <c r="L273" s="3">
        <v>825</v>
      </c>
      <c r="M273" s="3">
        <v>850</v>
      </c>
      <c r="N273" s="3">
        <v>1025</v>
      </c>
      <c r="O273" s="3">
        <v>950</v>
      </c>
      <c r="P273" s="3">
        <v>1025</v>
      </c>
      <c r="Q273" s="3">
        <v>950</v>
      </c>
      <c r="R273" s="3">
        <v>200</v>
      </c>
      <c r="S273" s="3" t="s">
        <v>104</v>
      </c>
      <c r="T273" s="3" t="s">
        <v>104</v>
      </c>
      <c r="U273" s="3">
        <v>500</v>
      </c>
      <c r="V273" s="3">
        <v>700</v>
      </c>
      <c r="W273" s="3">
        <v>625</v>
      </c>
      <c r="X273" s="3">
        <v>700</v>
      </c>
      <c r="Y273" s="3">
        <v>625</v>
      </c>
      <c r="Z273" s="3">
        <v>500</v>
      </c>
      <c r="AA273" s="3">
        <v>500</v>
      </c>
      <c r="AB273" s="3">
        <v>850</v>
      </c>
      <c r="AC273" s="3" t="s">
        <v>104</v>
      </c>
      <c r="AD273" s="3">
        <v>150</v>
      </c>
      <c r="AE273" s="3">
        <v>875</v>
      </c>
      <c r="AF273" s="3">
        <v>1025</v>
      </c>
      <c r="AG273" s="3">
        <v>950</v>
      </c>
      <c r="AH273" s="3" t="s">
        <v>104</v>
      </c>
      <c r="AI273" s="3">
        <v>875</v>
      </c>
      <c r="AJ273" s="3">
        <v>1075</v>
      </c>
      <c r="AK273" s="3">
        <v>1000</v>
      </c>
      <c r="AL273" s="3">
        <v>1175</v>
      </c>
      <c r="AM273" s="3">
        <v>1175</v>
      </c>
      <c r="AN273" s="3" t="s">
        <v>104</v>
      </c>
      <c r="AO273" s="3">
        <v>1175</v>
      </c>
      <c r="AP273" s="3" t="s">
        <v>104</v>
      </c>
      <c r="AQ273" s="3" t="s">
        <v>104</v>
      </c>
      <c r="AR273" s="3">
        <v>1025</v>
      </c>
      <c r="AS273" s="3">
        <v>950</v>
      </c>
      <c r="AT273" s="3">
        <v>825</v>
      </c>
      <c r="AU273" s="3" t="s">
        <v>104</v>
      </c>
      <c r="AV273" s="3">
        <v>850</v>
      </c>
      <c r="AW273" s="3">
        <v>850</v>
      </c>
      <c r="AX273" s="3">
        <v>1100</v>
      </c>
    </row>
    <row r="274" spans="1:50" ht="15" customHeight="1" x14ac:dyDescent="0.3">
      <c r="A274" s="3" t="s">
        <v>51</v>
      </c>
      <c r="B274" s="3" t="s">
        <v>250</v>
      </c>
      <c r="D274" s="3" t="s">
        <v>104</v>
      </c>
      <c r="E274" s="3">
        <v>150</v>
      </c>
      <c r="F274" s="3">
        <v>175</v>
      </c>
      <c r="G274" s="3" t="s">
        <v>104</v>
      </c>
      <c r="H274" s="3" t="s">
        <v>104</v>
      </c>
      <c r="I274" s="3" t="s">
        <v>104</v>
      </c>
      <c r="J274" s="3">
        <v>250</v>
      </c>
      <c r="K274" s="3">
        <v>125</v>
      </c>
      <c r="L274" s="3">
        <v>825</v>
      </c>
      <c r="M274" s="3">
        <v>850</v>
      </c>
      <c r="N274" s="3">
        <v>1025</v>
      </c>
      <c r="O274" s="3">
        <v>950</v>
      </c>
      <c r="P274" s="3">
        <v>1025</v>
      </c>
      <c r="Q274" s="3">
        <v>950</v>
      </c>
      <c r="R274" s="3">
        <v>200</v>
      </c>
      <c r="S274" s="3" t="s">
        <v>104</v>
      </c>
      <c r="T274" s="3" t="s">
        <v>104</v>
      </c>
      <c r="U274" s="3">
        <v>500</v>
      </c>
      <c r="V274" s="3">
        <v>700</v>
      </c>
      <c r="W274" s="3">
        <v>625</v>
      </c>
      <c r="X274" s="3">
        <v>700</v>
      </c>
      <c r="Y274" s="3">
        <v>625</v>
      </c>
      <c r="Z274" s="3">
        <v>500</v>
      </c>
      <c r="AA274" s="3">
        <v>500</v>
      </c>
      <c r="AB274" s="3">
        <v>850</v>
      </c>
      <c r="AC274" s="3" t="s">
        <v>104</v>
      </c>
      <c r="AD274" s="3">
        <v>150</v>
      </c>
      <c r="AE274" s="3">
        <v>875</v>
      </c>
      <c r="AF274" s="3">
        <v>1025</v>
      </c>
      <c r="AG274" s="3">
        <v>950</v>
      </c>
      <c r="AH274" s="3" t="s">
        <v>104</v>
      </c>
      <c r="AI274" s="3">
        <v>875</v>
      </c>
      <c r="AJ274" s="3">
        <v>1075</v>
      </c>
      <c r="AK274" s="3">
        <v>1000</v>
      </c>
      <c r="AL274" s="3">
        <v>1175</v>
      </c>
      <c r="AM274" s="3">
        <v>1175</v>
      </c>
      <c r="AN274" s="3" t="s">
        <v>104</v>
      </c>
      <c r="AO274" s="3">
        <v>1175</v>
      </c>
      <c r="AP274" s="3" t="s">
        <v>104</v>
      </c>
      <c r="AQ274" s="3" t="s">
        <v>104</v>
      </c>
      <c r="AR274" s="3">
        <v>1025</v>
      </c>
      <c r="AS274" s="3">
        <v>950</v>
      </c>
      <c r="AT274" s="3">
        <v>825</v>
      </c>
      <c r="AU274" s="3" t="s">
        <v>104</v>
      </c>
      <c r="AV274" s="3">
        <v>850</v>
      </c>
      <c r="AW274" s="3">
        <v>850</v>
      </c>
      <c r="AX274" s="3">
        <v>1100</v>
      </c>
    </row>
    <row r="275" spans="1:50" ht="15" customHeight="1" x14ac:dyDescent="0.3">
      <c r="A275" s="3" t="s">
        <v>51</v>
      </c>
      <c r="B275" s="3" t="s">
        <v>263</v>
      </c>
      <c r="D275" s="3" t="s">
        <v>104</v>
      </c>
      <c r="E275" s="3">
        <v>150</v>
      </c>
      <c r="F275" s="3">
        <v>175</v>
      </c>
      <c r="G275" s="3" t="s">
        <v>104</v>
      </c>
      <c r="H275" s="3" t="s">
        <v>104</v>
      </c>
      <c r="I275" s="3" t="s">
        <v>104</v>
      </c>
      <c r="J275" s="3">
        <v>250</v>
      </c>
      <c r="K275" s="3">
        <v>125</v>
      </c>
      <c r="L275" s="3">
        <v>825</v>
      </c>
      <c r="M275" s="3">
        <v>850</v>
      </c>
      <c r="N275" s="3">
        <v>1025</v>
      </c>
      <c r="O275" s="3">
        <v>950</v>
      </c>
      <c r="P275" s="3">
        <v>1025</v>
      </c>
      <c r="Q275" s="3">
        <v>950</v>
      </c>
      <c r="R275" s="3">
        <v>200</v>
      </c>
      <c r="S275" s="3" t="s">
        <v>104</v>
      </c>
      <c r="T275" s="3" t="s">
        <v>104</v>
      </c>
      <c r="U275" s="3">
        <v>500</v>
      </c>
      <c r="V275" s="3">
        <v>700</v>
      </c>
      <c r="W275" s="3">
        <v>625</v>
      </c>
      <c r="X275" s="3">
        <v>700</v>
      </c>
      <c r="Y275" s="3">
        <v>625</v>
      </c>
      <c r="Z275" s="3">
        <v>500</v>
      </c>
      <c r="AA275" s="3">
        <v>500</v>
      </c>
      <c r="AB275" s="3">
        <v>850</v>
      </c>
      <c r="AC275" s="3" t="s">
        <v>104</v>
      </c>
      <c r="AD275" s="3">
        <v>150</v>
      </c>
      <c r="AE275" s="3">
        <v>875</v>
      </c>
      <c r="AF275" s="3">
        <v>1025</v>
      </c>
      <c r="AG275" s="3">
        <v>950</v>
      </c>
      <c r="AH275" s="3" t="s">
        <v>104</v>
      </c>
      <c r="AI275" s="3">
        <v>875</v>
      </c>
      <c r="AJ275" s="3">
        <v>1075</v>
      </c>
      <c r="AK275" s="3">
        <v>1000</v>
      </c>
      <c r="AL275" s="3">
        <v>1175</v>
      </c>
      <c r="AM275" s="3">
        <v>1175</v>
      </c>
      <c r="AN275" s="3" t="s">
        <v>104</v>
      </c>
      <c r="AO275" s="3">
        <v>1175</v>
      </c>
      <c r="AP275" s="3" t="s">
        <v>104</v>
      </c>
      <c r="AQ275" s="3" t="s">
        <v>104</v>
      </c>
      <c r="AR275" s="3">
        <v>1025</v>
      </c>
      <c r="AS275" s="3">
        <v>950</v>
      </c>
      <c r="AT275" s="3">
        <v>825</v>
      </c>
      <c r="AU275" s="3" t="s">
        <v>104</v>
      </c>
      <c r="AV275" s="3">
        <v>850</v>
      </c>
      <c r="AW275" s="3">
        <v>850</v>
      </c>
      <c r="AX275" s="3">
        <v>1100</v>
      </c>
    </row>
    <row r="276" spans="1:50" ht="15" customHeight="1" x14ac:dyDescent="0.3">
      <c r="A276" s="3" t="s">
        <v>51</v>
      </c>
      <c r="B276" s="3" t="s">
        <v>264</v>
      </c>
      <c r="D276" s="3" t="s">
        <v>104</v>
      </c>
      <c r="E276" s="3">
        <v>150</v>
      </c>
      <c r="F276" s="3">
        <v>175</v>
      </c>
      <c r="G276" s="3" t="s">
        <v>104</v>
      </c>
      <c r="H276" s="3" t="s">
        <v>104</v>
      </c>
      <c r="I276" s="3" t="s">
        <v>104</v>
      </c>
      <c r="J276" s="3">
        <v>250</v>
      </c>
      <c r="K276" s="3">
        <v>125</v>
      </c>
      <c r="L276" s="3">
        <v>825</v>
      </c>
      <c r="M276" s="3">
        <v>850</v>
      </c>
      <c r="N276" s="3">
        <v>1025</v>
      </c>
      <c r="O276" s="3">
        <v>950</v>
      </c>
      <c r="P276" s="3">
        <v>1025</v>
      </c>
      <c r="Q276" s="3">
        <v>950</v>
      </c>
      <c r="R276" s="3">
        <v>200</v>
      </c>
      <c r="S276" s="3" t="s">
        <v>104</v>
      </c>
      <c r="T276" s="3" t="s">
        <v>104</v>
      </c>
      <c r="U276" s="3">
        <v>500</v>
      </c>
      <c r="V276" s="3">
        <v>700</v>
      </c>
      <c r="W276" s="3">
        <v>625</v>
      </c>
      <c r="X276" s="3">
        <v>700</v>
      </c>
      <c r="Y276" s="3">
        <v>625</v>
      </c>
      <c r="Z276" s="3">
        <v>500</v>
      </c>
      <c r="AA276" s="3">
        <v>500</v>
      </c>
      <c r="AB276" s="3">
        <v>850</v>
      </c>
      <c r="AC276" s="3" t="s">
        <v>104</v>
      </c>
      <c r="AD276" s="3">
        <v>150</v>
      </c>
      <c r="AE276" s="3">
        <v>875</v>
      </c>
      <c r="AF276" s="3">
        <v>1025</v>
      </c>
      <c r="AG276" s="3">
        <v>950</v>
      </c>
      <c r="AH276" s="3" t="s">
        <v>104</v>
      </c>
      <c r="AI276" s="3">
        <v>875</v>
      </c>
      <c r="AJ276" s="3">
        <v>1075</v>
      </c>
      <c r="AK276" s="3">
        <v>1000</v>
      </c>
      <c r="AL276" s="3">
        <v>1175</v>
      </c>
      <c r="AM276" s="3">
        <v>1175</v>
      </c>
      <c r="AN276" s="3" t="s">
        <v>104</v>
      </c>
      <c r="AO276" s="3">
        <v>1175</v>
      </c>
      <c r="AP276" s="3" t="s">
        <v>104</v>
      </c>
      <c r="AQ276" s="3" t="s">
        <v>104</v>
      </c>
      <c r="AR276" s="3">
        <v>1025</v>
      </c>
      <c r="AS276" s="3">
        <v>950</v>
      </c>
      <c r="AT276" s="3">
        <v>825</v>
      </c>
      <c r="AU276" s="3" t="s">
        <v>104</v>
      </c>
      <c r="AV276" s="3">
        <v>850</v>
      </c>
      <c r="AW276" s="3">
        <v>850</v>
      </c>
      <c r="AX276" s="3">
        <v>1100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8035-47D2-4A6E-A3D0-913A5DCD90D8}">
  <sheetPr codeName="Sheet3"/>
  <dimension ref="A1:AX52"/>
  <sheetViews>
    <sheetView workbookViewId="0">
      <pane xSplit="1" topLeftCell="B1" activePane="topRight" state="frozen"/>
      <selection pane="topRight" activeCell="D1" sqref="D1"/>
    </sheetView>
  </sheetViews>
  <sheetFormatPr defaultColWidth="9.109375" defaultRowHeight="15" customHeight="1" x14ac:dyDescent="0.3"/>
  <cols>
    <col min="1" max="1" width="7.5546875" style="3" bestFit="1" customWidth="1"/>
    <col min="2" max="2" width="14.109375" style="3" bestFit="1" customWidth="1"/>
    <col min="3" max="3" width="10.109375" style="3" bestFit="1" customWidth="1"/>
    <col min="4" max="9" width="20.6640625" style="3" customWidth="1"/>
    <col min="10" max="10" width="25.6640625" style="3" customWidth="1"/>
    <col min="11" max="22" width="20.6640625" style="3" customWidth="1"/>
    <col min="23" max="23" width="30.6640625" style="3" customWidth="1"/>
    <col min="24" max="26" width="20.6640625" style="3" customWidth="1"/>
    <col min="27" max="27" width="24.88671875" style="3" customWidth="1"/>
    <col min="28" max="31" width="20.6640625" style="3" customWidth="1"/>
    <col min="32" max="32" width="26.109375" style="3" customWidth="1"/>
    <col min="33" max="33" width="24.5546875" style="3" customWidth="1"/>
    <col min="34" max="36" width="20.6640625" style="3" customWidth="1"/>
    <col min="37" max="37" width="26.6640625" style="3" customWidth="1"/>
    <col min="38" max="46" width="20.6640625" style="3" customWidth="1"/>
    <col min="47" max="47" width="25.5546875" style="3" customWidth="1"/>
    <col min="48" max="50" width="20.6640625" style="3" customWidth="1"/>
    <col min="51" max="16384" width="9.109375" style="3"/>
  </cols>
  <sheetData>
    <row r="1" spans="1:50" ht="72" customHeight="1" x14ac:dyDescent="0.3">
      <c r="A1" s="4" t="s">
        <v>0</v>
      </c>
      <c r="B1" s="4" t="s">
        <v>1</v>
      </c>
      <c r="C1" s="4" t="s">
        <v>2</v>
      </c>
      <c r="D1" s="5" t="s">
        <v>55</v>
      </c>
      <c r="E1" s="5" t="s">
        <v>56</v>
      </c>
      <c r="F1" s="5" t="s">
        <v>57</v>
      </c>
      <c r="G1" s="5" t="s">
        <v>101</v>
      </c>
      <c r="H1" s="5" t="s">
        <v>102</v>
      </c>
      <c r="I1" s="5" t="s">
        <v>103</v>
      </c>
      <c r="J1" s="5" t="s">
        <v>58</v>
      </c>
      <c r="K1" s="5" t="s">
        <v>59</v>
      </c>
      <c r="L1" s="5" t="s">
        <v>60</v>
      </c>
      <c r="M1" s="5" t="s">
        <v>98</v>
      </c>
      <c r="N1" s="5" t="s">
        <v>90</v>
      </c>
      <c r="O1" s="5" t="s">
        <v>91</v>
      </c>
      <c r="P1" s="5" t="s">
        <v>61</v>
      </c>
      <c r="Q1" s="5" t="s">
        <v>92</v>
      </c>
      <c r="R1" s="4" t="s">
        <v>3</v>
      </c>
      <c r="S1" s="5" t="s">
        <v>62</v>
      </c>
      <c r="T1" s="5" t="s">
        <v>93</v>
      </c>
      <c r="U1" s="5" t="s">
        <v>89</v>
      </c>
      <c r="V1" s="5" t="s">
        <v>88</v>
      </c>
      <c r="W1" s="5" t="s">
        <v>87</v>
      </c>
      <c r="X1" s="5" t="s">
        <v>63</v>
      </c>
      <c r="Y1" s="5" t="s">
        <v>64</v>
      </c>
      <c r="Z1" s="5" t="s">
        <v>65</v>
      </c>
      <c r="AA1" s="5" t="s">
        <v>84</v>
      </c>
      <c r="AB1" s="5" t="s">
        <v>66</v>
      </c>
      <c r="AC1" s="5" t="s">
        <v>67</v>
      </c>
      <c r="AD1" s="5" t="s">
        <v>68</v>
      </c>
      <c r="AE1" s="5" t="s">
        <v>69</v>
      </c>
      <c r="AF1" s="5" t="s">
        <v>70</v>
      </c>
      <c r="AG1" s="5" t="s">
        <v>71</v>
      </c>
      <c r="AH1" s="5" t="s">
        <v>72</v>
      </c>
      <c r="AI1" s="5" t="s">
        <v>73</v>
      </c>
      <c r="AJ1" s="5" t="s">
        <v>86</v>
      </c>
      <c r="AK1" s="5" t="s">
        <v>85</v>
      </c>
      <c r="AL1" s="5" t="s">
        <v>74</v>
      </c>
      <c r="AM1" s="5" t="s">
        <v>75</v>
      </c>
      <c r="AN1" s="5" t="s">
        <v>76</v>
      </c>
      <c r="AO1" s="5" t="s">
        <v>77</v>
      </c>
      <c r="AP1" s="5" t="s">
        <v>78</v>
      </c>
      <c r="AQ1" s="5" t="s">
        <v>94</v>
      </c>
      <c r="AR1" s="5" t="s">
        <v>79</v>
      </c>
      <c r="AS1" s="5" t="s">
        <v>80</v>
      </c>
      <c r="AT1" s="5" t="s">
        <v>81</v>
      </c>
      <c r="AU1" s="5" t="s">
        <v>95</v>
      </c>
      <c r="AV1" s="5" t="s">
        <v>82</v>
      </c>
      <c r="AW1" s="5" t="s">
        <v>83</v>
      </c>
      <c r="AX1" s="5" t="s">
        <v>97</v>
      </c>
    </row>
    <row r="2" spans="1:50" ht="15" customHeight="1" x14ac:dyDescent="0.3">
      <c r="A2" s="3" t="s">
        <v>4</v>
      </c>
      <c r="D2" s="3" t="s">
        <v>104</v>
      </c>
      <c r="E2" s="3" t="s">
        <v>104</v>
      </c>
      <c r="F2" s="3" t="s">
        <v>104</v>
      </c>
      <c r="G2" s="3" t="s">
        <v>104</v>
      </c>
      <c r="H2" s="3" t="s">
        <v>104</v>
      </c>
      <c r="I2" s="3" t="s">
        <v>104</v>
      </c>
      <c r="J2" s="3" t="s">
        <v>104</v>
      </c>
      <c r="K2" s="3" t="s">
        <v>104</v>
      </c>
      <c r="L2" s="3" t="s">
        <v>104</v>
      </c>
      <c r="M2" s="3" t="s">
        <v>104</v>
      </c>
      <c r="N2" s="3" t="s">
        <v>104</v>
      </c>
      <c r="O2" s="3" t="s">
        <v>104</v>
      </c>
      <c r="P2" s="3" t="s">
        <v>104</v>
      </c>
      <c r="Q2" s="3" t="s">
        <v>104</v>
      </c>
      <c r="R2" s="3" t="s">
        <v>104</v>
      </c>
      <c r="S2" s="3" t="s">
        <v>104</v>
      </c>
      <c r="T2" s="3" t="s">
        <v>104</v>
      </c>
      <c r="U2" s="3" t="s">
        <v>96</v>
      </c>
      <c r="V2" s="3" t="s">
        <v>96</v>
      </c>
      <c r="W2" s="3" t="s">
        <v>96</v>
      </c>
      <c r="X2" s="3" t="s">
        <v>104</v>
      </c>
      <c r="Y2" s="3" t="s">
        <v>104</v>
      </c>
      <c r="Z2" s="3" t="s">
        <v>104</v>
      </c>
      <c r="AA2" s="3" t="s">
        <v>104</v>
      </c>
      <c r="AB2" s="3" t="s">
        <v>104</v>
      </c>
      <c r="AC2" s="3" t="s">
        <v>96</v>
      </c>
      <c r="AD2" s="3" t="s">
        <v>96</v>
      </c>
      <c r="AE2" s="3" t="s">
        <v>104</v>
      </c>
      <c r="AF2" s="3" t="s">
        <v>104</v>
      </c>
      <c r="AG2" s="3" t="s">
        <v>104</v>
      </c>
      <c r="AH2" s="3" t="s">
        <v>104</v>
      </c>
      <c r="AI2" s="3" t="s">
        <v>104</v>
      </c>
      <c r="AJ2" s="3" t="s">
        <v>104</v>
      </c>
      <c r="AK2" s="3" t="s">
        <v>104</v>
      </c>
      <c r="AL2" s="3" t="s">
        <v>104</v>
      </c>
      <c r="AM2" s="3" t="s">
        <v>104</v>
      </c>
      <c r="AN2" s="3" t="s">
        <v>104</v>
      </c>
      <c r="AO2" s="3" t="s">
        <v>104</v>
      </c>
      <c r="AP2" s="3" t="s">
        <v>104</v>
      </c>
      <c r="AQ2" s="3" t="s">
        <v>96</v>
      </c>
      <c r="AR2" s="3" t="s">
        <v>104</v>
      </c>
      <c r="AS2" s="3" t="s">
        <v>104</v>
      </c>
      <c r="AT2" s="3" t="s">
        <v>104</v>
      </c>
      <c r="AU2" s="3" t="s">
        <v>96</v>
      </c>
      <c r="AV2" s="3" t="s">
        <v>104</v>
      </c>
      <c r="AW2" s="3" t="s">
        <v>104</v>
      </c>
      <c r="AX2" s="3" t="s">
        <v>96</v>
      </c>
    </row>
    <row r="3" spans="1:50" ht="15" customHeight="1" x14ac:dyDescent="0.3">
      <c r="A3" s="3" t="s">
        <v>5</v>
      </c>
      <c r="D3" s="3" t="s">
        <v>104</v>
      </c>
      <c r="E3" s="3" t="s">
        <v>104</v>
      </c>
      <c r="F3" s="3" t="s">
        <v>104</v>
      </c>
      <c r="G3" s="3" t="s">
        <v>104</v>
      </c>
      <c r="H3" s="3" t="s">
        <v>104</v>
      </c>
      <c r="I3" s="3" t="s">
        <v>104</v>
      </c>
      <c r="J3" s="3" t="s">
        <v>104</v>
      </c>
      <c r="K3" s="3" t="s">
        <v>104</v>
      </c>
      <c r="L3" s="3" t="s">
        <v>104</v>
      </c>
      <c r="M3" s="3" t="s">
        <v>104</v>
      </c>
      <c r="N3" s="3" t="s">
        <v>104</v>
      </c>
      <c r="O3" s="3" t="s">
        <v>104</v>
      </c>
      <c r="P3" s="3" t="s">
        <v>104</v>
      </c>
      <c r="Q3" s="3" t="s">
        <v>104</v>
      </c>
      <c r="R3" s="3" t="s">
        <v>104</v>
      </c>
      <c r="S3" s="3" t="s">
        <v>104</v>
      </c>
      <c r="T3" s="3" t="s">
        <v>104</v>
      </c>
      <c r="U3" s="3" t="s">
        <v>96</v>
      </c>
      <c r="V3" s="3" t="s">
        <v>96</v>
      </c>
      <c r="W3" s="3" t="s">
        <v>96</v>
      </c>
      <c r="X3" s="3" t="s">
        <v>104</v>
      </c>
      <c r="Y3" s="3" t="s">
        <v>104</v>
      </c>
      <c r="Z3" s="3" t="s">
        <v>104</v>
      </c>
      <c r="AA3" s="3" t="s">
        <v>104</v>
      </c>
      <c r="AB3" s="3" t="s">
        <v>104</v>
      </c>
      <c r="AC3" s="3" t="s">
        <v>96</v>
      </c>
      <c r="AD3" s="3" t="s">
        <v>96</v>
      </c>
      <c r="AE3" s="3" t="s">
        <v>104</v>
      </c>
      <c r="AF3" s="3" t="s">
        <v>104</v>
      </c>
      <c r="AG3" s="3" t="s">
        <v>104</v>
      </c>
      <c r="AH3" s="3" t="s">
        <v>104</v>
      </c>
      <c r="AI3" s="3" t="s">
        <v>104</v>
      </c>
      <c r="AJ3" s="3" t="s">
        <v>104</v>
      </c>
      <c r="AK3" s="3" t="s">
        <v>104</v>
      </c>
      <c r="AL3" s="3" t="s">
        <v>104</v>
      </c>
      <c r="AM3" s="3" t="s">
        <v>104</v>
      </c>
      <c r="AN3" s="3" t="s">
        <v>104</v>
      </c>
      <c r="AO3" s="3" t="s">
        <v>104</v>
      </c>
      <c r="AP3" s="3" t="s">
        <v>104</v>
      </c>
      <c r="AQ3" s="3" t="s">
        <v>96</v>
      </c>
      <c r="AR3" s="3" t="s">
        <v>104</v>
      </c>
      <c r="AS3" s="3" t="s">
        <v>104</v>
      </c>
      <c r="AT3" s="3" t="s">
        <v>104</v>
      </c>
      <c r="AU3" s="3" t="s">
        <v>96</v>
      </c>
      <c r="AV3" s="3" t="s">
        <v>104</v>
      </c>
      <c r="AW3" s="3" t="s">
        <v>104</v>
      </c>
      <c r="AX3" s="3" t="s">
        <v>96</v>
      </c>
    </row>
    <row r="4" spans="1:50" ht="15" customHeight="1" x14ac:dyDescent="0.3">
      <c r="A4" s="3" t="s">
        <v>6</v>
      </c>
      <c r="D4" s="3" t="s">
        <v>104</v>
      </c>
      <c r="E4" s="3" t="s">
        <v>104</v>
      </c>
      <c r="F4" s="3" t="s">
        <v>104</v>
      </c>
      <c r="G4" s="3" t="s">
        <v>104</v>
      </c>
      <c r="H4" s="3" t="s">
        <v>104</v>
      </c>
      <c r="I4" s="3" t="s">
        <v>104</v>
      </c>
      <c r="J4" s="3" t="s">
        <v>104</v>
      </c>
      <c r="K4" s="3" t="s">
        <v>104</v>
      </c>
      <c r="L4" s="3" t="s">
        <v>104</v>
      </c>
      <c r="M4" s="3" t="s">
        <v>104</v>
      </c>
      <c r="N4" s="3" t="s">
        <v>104</v>
      </c>
      <c r="O4" s="3" t="s">
        <v>104</v>
      </c>
      <c r="P4" s="3" t="s">
        <v>104</v>
      </c>
      <c r="Q4" s="3" t="s">
        <v>104</v>
      </c>
      <c r="R4" s="3" t="s">
        <v>104</v>
      </c>
      <c r="S4" s="3" t="s">
        <v>104</v>
      </c>
      <c r="T4" s="3" t="s">
        <v>104</v>
      </c>
      <c r="U4" s="3" t="s">
        <v>96</v>
      </c>
      <c r="V4" s="3" t="s">
        <v>96</v>
      </c>
      <c r="W4" s="3" t="s">
        <v>96</v>
      </c>
      <c r="X4" s="3" t="s">
        <v>104</v>
      </c>
      <c r="Y4" s="3" t="s">
        <v>104</v>
      </c>
      <c r="Z4" s="3" t="s">
        <v>104</v>
      </c>
      <c r="AA4" s="3" t="s">
        <v>104</v>
      </c>
      <c r="AB4" s="3" t="s">
        <v>104</v>
      </c>
      <c r="AC4" s="3" t="s">
        <v>96</v>
      </c>
      <c r="AD4" s="3" t="s">
        <v>96</v>
      </c>
      <c r="AE4" s="3" t="s">
        <v>104</v>
      </c>
      <c r="AF4" s="3" t="s">
        <v>104</v>
      </c>
      <c r="AG4" s="3" t="s">
        <v>104</v>
      </c>
      <c r="AH4" s="3" t="s">
        <v>104</v>
      </c>
      <c r="AI4" s="3" t="s">
        <v>104</v>
      </c>
      <c r="AJ4" s="3" t="s">
        <v>104</v>
      </c>
      <c r="AK4" s="3" t="s">
        <v>104</v>
      </c>
      <c r="AL4" s="3" t="s">
        <v>104</v>
      </c>
      <c r="AM4" s="3" t="s">
        <v>104</v>
      </c>
      <c r="AN4" s="3" t="s">
        <v>104</v>
      </c>
      <c r="AO4" s="3" t="s">
        <v>104</v>
      </c>
      <c r="AP4" s="3" t="s">
        <v>104</v>
      </c>
      <c r="AQ4" s="3" t="s">
        <v>96</v>
      </c>
      <c r="AR4" s="3" t="s">
        <v>104</v>
      </c>
      <c r="AS4" s="3" t="s">
        <v>104</v>
      </c>
      <c r="AT4" s="3" t="s">
        <v>104</v>
      </c>
      <c r="AU4" s="3" t="s">
        <v>96</v>
      </c>
      <c r="AV4" s="3" t="s">
        <v>104</v>
      </c>
      <c r="AW4" s="3" t="s">
        <v>104</v>
      </c>
      <c r="AX4" s="3" t="s">
        <v>96</v>
      </c>
    </row>
    <row r="5" spans="1:50" ht="15" customHeight="1" x14ac:dyDescent="0.3">
      <c r="A5" s="3" t="s">
        <v>7</v>
      </c>
      <c r="D5" s="3">
        <v>600</v>
      </c>
      <c r="E5" s="3">
        <v>175</v>
      </c>
      <c r="F5" s="3">
        <v>175</v>
      </c>
      <c r="G5" s="3" t="s">
        <v>104</v>
      </c>
      <c r="H5" s="3" t="s">
        <v>104</v>
      </c>
      <c r="I5" s="3" t="s">
        <v>104</v>
      </c>
      <c r="J5" s="3">
        <v>225</v>
      </c>
      <c r="K5" s="3">
        <v>125</v>
      </c>
      <c r="L5" s="3">
        <v>500</v>
      </c>
      <c r="M5" s="3">
        <v>550</v>
      </c>
      <c r="N5" s="3">
        <v>775</v>
      </c>
      <c r="O5" s="3">
        <v>675</v>
      </c>
      <c r="P5" s="3">
        <v>725</v>
      </c>
      <c r="Q5" s="3">
        <v>625</v>
      </c>
      <c r="R5" s="3">
        <v>350</v>
      </c>
      <c r="S5" s="3">
        <v>175</v>
      </c>
      <c r="T5" s="3">
        <v>450</v>
      </c>
      <c r="U5" s="3">
        <v>450</v>
      </c>
      <c r="V5" s="3">
        <v>550</v>
      </c>
      <c r="W5" s="3">
        <v>550</v>
      </c>
      <c r="X5" s="3">
        <v>675</v>
      </c>
      <c r="Y5" s="3">
        <v>575</v>
      </c>
      <c r="Z5" s="3">
        <v>450</v>
      </c>
      <c r="AA5" s="3">
        <v>450</v>
      </c>
      <c r="AB5" s="3">
        <v>550</v>
      </c>
      <c r="AC5" s="3">
        <v>300</v>
      </c>
      <c r="AD5" s="3">
        <v>175</v>
      </c>
      <c r="AE5" s="3">
        <v>650</v>
      </c>
      <c r="AF5" s="3">
        <v>775</v>
      </c>
      <c r="AG5" s="3">
        <v>775</v>
      </c>
      <c r="AH5" s="3">
        <v>450</v>
      </c>
      <c r="AI5" s="3">
        <v>600</v>
      </c>
      <c r="AJ5" s="3">
        <v>825</v>
      </c>
      <c r="AK5" s="3">
        <v>725</v>
      </c>
      <c r="AL5" s="3">
        <v>650</v>
      </c>
      <c r="AM5" s="3">
        <v>700</v>
      </c>
      <c r="AN5" s="3">
        <v>450</v>
      </c>
      <c r="AO5" s="3">
        <v>775</v>
      </c>
      <c r="AP5" s="3">
        <v>100</v>
      </c>
      <c r="AQ5" s="3">
        <v>175</v>
      </c>
      <c r="AR5" s="3">
        <v>725</v>
      </c>
      <c r="AS5" s="3">
        <v>625</v>
      </c>
      <c r="AT5" s="3">
        <v>500</v>
      </c>
      <c r="AU5" s="3">
        <v>650</v>
      </c>
      <c r="AV5" s="3">
        <v>550</v>
      </c>
      <c r="AW5" s="3">
        <v>550</v>
      </c>
      <c r="AX5" s="3">
        <v>750</v>
      </c>
    </row>
    <row r="6" spans="1:50" ht="15" customHeight="1" x14ac:dyDescent="0.3">
      <c r="A6" s="3" t="s">
        <v>8</v>
      </c>
      <c r="D6" s="3">
        <v>600</v>
      </c>
      <c r="E6" s="3">
        <v>175</v>
      </c>
      <c r="F6" s="3">
        <v>175</v>
      </c>
      <c r="G6" s="3" t="s">
        <v>104</v>
      </c>
      <c r="H6" s="3" t="s">
        <v>104</v>
      </c>
      <c r="I6" s="3" t="s">
        <v>104</v>
      </c>
      <c r="J6" s="3">
        <v>225</v>
      </c>
      <c r="K6" s="3">
        <v>125</v>
      </c>
      <c r="L6" s="3">
        <v>500</v>
      </c>
      <c r="M6" s="3">
        <v>550</v>
      </c>
      <c r="N6" s="3">
        <v>775</v>
      </c>
      <c r="O6" s="3">
        <v>675</v>
      </c>
      <c r="P6" s="3">
        <v>725</v>
      </c>
      <c r="Q6" s="3">
        <v>625</v>
      </c>
      <c r="R6" s="3">
        <v>350</v>
      </c>
      <c r="S6" s="3">
        <v>175</v>
      </c>
      <c r="T6" s="3">
        <v>450</v>
      </c>
      <c r="U6" s="3">
        <v>450</v>
      </c>
      <c r="V6" s="3">
        <v>550</v>
      </c>
      <c r="W6" s="3">
        <v>550</v>
      </c>
      <c r="X6" s="3">
        <v>675</v>
      </c>
      <c r="Y6" s="3">
        <v>575</v>
      </c>
      <c r="Z6" s="3">
        <v>450</v>
      </c>
      <c r="AA6" s="3">
        <v>450</v>
      </c>
      <c r="AB6" s="3">
        <v>550</v>
      </c>
      <c r="AC6" s="3">
        <v>300</v>
      </c>
      <c r="AD6" s="3">
        <v>175</v>
      </c>
      <c r="AE6" s="3">
        <v>600</v>
      </c>
      <c r="AF6" s="3">
        <v>775</v>
      </c>
      <c r="AG6" s="3">
        <v>775</v>
      </c>
      <c r="AH6" s="3">
        <v>450</v>
      </c>
      <c r="AI6" s="3">
        <v>550</v>
      </c>
      <c r="AJ6" s="3">
        <v>775</v>
      </c>
      <c r="AK6" s="3">
        <v>675</v>
      </c>
      <c r="AL6" s="3">
        <v>650</v>
      </c>
      <c r="AM6" s="3">
        <v>700</v>
      </c>
      <c r="AN6" s="3">
        <v>450</v>
      </c>
      <c r="AO6" s="3">
        <v>775</v>
      </c>
      <c r="AP6" s="3">
        <v>100</v>
      </c>
      <c r="AQ6" s="3">
        <v>175</v>
      </c>
      <c r="AR6" s="3">
        <v>725</v>
      </c>
      <c r="AS6" s="3">
        <v>625</v>
      </c>
      <c r="AT6" s="3">
        <v>500</v>
      </c>
      <c r="AU6" s="3">
        <v>650</v>
      </c>
      <c r="AV6" s="3">
        <v>550</v>
      </c>
      <c r="AW6" s="3">
        <v>550</v>
      </c>
      <c r="AX6" s="3">
        <v>750</v>
      </c>
    </row>
    <row r="7" spans="1:50" ht="15" customHeight="1" x14ac:dyDescent="0.3">
      <c r="A7" s="3" t="s">
        <v>9</v>
      </c>
      <c r="D7" s="3" t="s">
        <v>104</v>
      </c>
      <c r="E7" s="3">
        <v>175</v>
      </c>
      <c r="F7" s="3">
        <v>175</v>
      </c>
      <c r="G7" s="3" t="s">
        <v>104</v>
      </c>
      <c r="H7" s="3" t="s">
        <v>104</v>
      </c>
      <c r="I7" s="3" t="s">
        <v>104</v>
      </c>
      <c r="J7" s="3">
        <v>225</v>
      </c>
      <c r="K7" s="3">
        <v>125</v>
      </c>
      <c r="L7" s="3">
        <v>620</v>
      </c>
      <c r="M7" s="3">
        <v>655</v>
      </c>
      <c r="N7" s="3">
        <v>880</v>
      </c>
      <c r="O7" s="3">
        <v>780</v>
      </c>
      <c r="P7" s="3">
        <v>845</v>
      </c>
      <c r="Q7" s="3">
        <v>745</v>
      </c>
      <c r="R7" s="3">
        <v>350</v>
      </c>
      <c r="S7" s="3">
        <v>175</v>
      </c>
      <c r="T7" s="3">
        <v>480</v>
      </c>
      <c r="U7" s="3" t="s">
        <v>96</v>
      </c>
      <c r="V7" s="3" t="s">
        <v>96</v>
      </c>
      <c r="W7" s="3" t="s">
        <v>96</v>
      </c>
      <c r="X7" s="3">
        <v>705</v>
      </c>
      <c r="Y7" s="3">
        <v>605</v>
      </c>
      <c r="Z7" s="3">
        <v>480</v>
      </c>
      <c r="AA7" s="3">
        <v>480</v>
      </c>
      <c r="AB7" s="3">
        <v>655</v>
      </c>
      <c r="AC7" s="3" t="s">
        <v>96</v>
      </c>
      <c r="AD7" s="3" t="s">
        <v>96</v>
      </c>
      <c r="AE7" s="3">
        <v>730</v>
      </c>
      <c r="AF7" s="3">
        <v>880</v>
      </c>
      <c r="AG7" s="3">
        <v>880</v>
      </c>
      <c r="AH7" s="3">
        <v>480</v>
      </c>
      <c r="AI7" s="3">
        <v>680</v>
      </c>
      <c r="AJ7" s="3">
        <v>905</v>
      </c>
      <c r="AK7" s="3">
        <v>805</v>
      </c>
      <c r="AL7" s="3">
        <v>790</v>
      </c>
      <c r="AM7" s="3">
        <v>800</v>
      </c>
      <c r="AN7" s="3">
        <v>480</v>
      </c>
      <c r="AO7" s="3">
        <v>915</v>
      </c>
      <c r="AP7" s="3">
        <v>100</v>
      </c>
      <c r="AQ7" s="3" t="s">
        <v>96</v>
      </c>
      <c r="AR7" s="3">
        <v>845</v>
      </c>
      <c r="AS7" s="3">
        <v>745</v>
      </c>
      <c r="AT7" s="3">
        <v>620</v>
      </c>
      <c r="AU7" s="3" t="s">
        <v>96</v>
      </c>
      <c r="AV7" s="3">
        <v>655</v>
      </c>
      <c r="AW7" s="3">
        <v>655</v>
      </c>
      <c r="AX7" s="3" t="s">
        <v>96</v>
      </c>
    </row>
    <row r="8" spans="1:50" ht="15" customHeight="1" x14ac:dyDescent="0.3">
      <c r="A8" s="3" t="s">
        <v>10</v>
      </c>
      <c r="D8" s="3">
        <v>600</v>
      </c>
      <c r="E8" s="3">
        <v>175</v>
      </c>
      <c r="F8" s="3">
        <v>175</v>
      </c>
      <c r="G8" s="3" t="s">
        <v>104</v>
      </c>
      <c r="H8" s="3" t="s">
        <v>104</v>
      </c>
      <c r="I8" s="3" t="s">
        <v>104</v>
      </c>
      <c r="J8" s="3">
        <v>225</v>
      </c>
      <c r="K8" s="3">
        <v>125</v>
      </c>
      <c r="L8" s="3">
        <v>500</v>
      </c>
      <c r="M8" s="3">
        <v>550</v>
      </c>
      <c r="N8" s="3">
        <v>775</v>
      </c>
      <c r="O8" s="3">
        <v>675</v>
      </c>
      <c r="P8" s="3">
        <v>725</v>
      </c>
      <c r="Q8" s="3">
        <v>625</v>
      </c>
      <c r="R8" s="3">
        <v>350</v>
      </c>
      <c r="S8" s="3">
        <v>175</v>
      </c>
      <c r="T8" s="3">
        <v>450</v>
      </c>
      <c r="U8" s="3">
        <v>450</v>
      </c>
      <c r="V8" s="3">
        <v>550</v>
      </c>
      <c r="W8" s="3">
        <v>550</v>
      </c>
      <c r="X8" s="3">
        <v>675</v>
      </c>
      <c r="Y8" s="3">
        <v>575</v>
      </c>
      <c r="Z8" s="3">
        <v>450</v>
      </c>
      <c r="AA8" s="3">
        <v>450</v>
      </c>
      <c r="AB8" s="3">
        <v>550</v>
      </c>
      <c r="AC8" s="3">
        <v>300</v>
      </c>
      <c r="AD8" s="3">
        <v>175</v>
      </c>
      <c r="AE8" s="3">
        <v>650</v>
      </c>
      <c r="AF8" s="3">
        <v>775</v>
      </c>
      <c r="AG8" s="3">
        <v>775</v>
      </c>
      <c r="AH8" s="3">
        <v>450</v>
      </c>
      <c r="AI8" s="3">
        <v>600</v>
      </c>
      <c r="AJ8" s="3">
        <v>825</v>
      </c>
      <c r="AK8" s="3">
        <v>725</v>
      </c>
      <c r="AL8" s="3">
        <v>650</v>
      </c>
      <c r="AM8" s="3">
        <v>700</v>
      </c>
      <c r="AN8" s="3">
        <v>450</v>
      </c>
      <c r="AO8" s="3">
        <v>775</v>
      </c>
      <c r="AP8" s="3">
        <v>100</v>
      </c>
      <c r="AQ8" s="3">
        <v>175</v>
      </c>
      <c r="AR8" s="3">
        <v>725</v>
      </c>
      <c r="AS8" s="3">
        <v>625</v>
      </c>
      <c r="AT8" s="3">
        <v>500</v>
      </c>
      <c r="AU8" s="3">
        <v>650</v>
      </c>
      <c r="AV8" s="3">
        <v>550</v>
      </c>
      <c r="AW8" s="3">
        <v>550</v>
      </c>
      <c r="AX8" s="3">
        <v>750</v>
      </c>
    </row>
    <row r="9" spans="1:50" ht="15" customHeight="1" x14ac:dyDescent="0.3">
      <c r="A9" s="3" t="s">
        <v>11</v>
      </c>
      <c r="D9" s="3">
        <v>600</v>
      </c>
      <c r="E9" s="3">
        <v>175</v>
      </c>
      <c r="F9" s="3">
        <v>175</v>
      </c>
      <c r="G9" s="3" t="s">
        <v>104</v>
      </c>
      <c r="H9" s="3" t="s">
        <v>104</v>
      </c>
      <c r="I9" s="3" t="s">
        <v>104</v>
      </c>
      <c r="J9" s="3">
        <v>225</v>
      </c>
      <c r="K9" s="3">
        <v>125</v>
      </c>
      <c r="L9" s="3">
        <v>500</v>
      </c>
      <c r="M9" s="3">
        <v>550</v>
      </c>
      <c r="N9" s="3">
        <v>775</v>
      </c>
      <c r="O9" s="3">
        <v>675</v>
      </c>
      <c r="P9" s="3">
        <v>725</v>
      </c>
      <c r="Q9" s="3">
        <v>625</v>
      </c>
      <c r="R9" s="3">
        <v>350</v>
      </c>
      <c r="S9" s="3">
        <v>175</v>
      </c>
      <c r="T9" s="3">
        <v>450</v>
      </c>
      <c r="U9" s="3">
        <v>450</v>
      </c>
      <c r="V9" s="3">
        <v>550</v>
      </c>
      <c r="W9" s="3">
        <v>550</v>
      </c>
      <c r="X9" s="3">
        <v>675</v>
      </c>
      <c r="Y9" s="3">
        <v>575</v>
      </c>
      <c r="Z9" s="3">
        <v>450</v>
      </c>
      <c r="AA9" s="3">
        <v>450</v>
      </c>
      <c r="AB9" s="3">
        <v>550</v>
      </c>
      <c r="AC9" s="3">
        <v>300</v>
      </c>
      <c r="AD9" s="3">
        <v>175</v>
      </c>
      <c r="AE9" s="3">
        <v>650</v>
      </c>
      <c r="AF9" s="3">
        <v>775</v>
      </c>
      <c r="AG9" s="3">
        <v>775</v>
      </c>
      <c r="AH9" s="3">
        <v>450</v>
      </c>
      <c r="AI9" s="3">
        <v>600</v>
      </c>
      <c r="AJ9" s="3">
        <v>825</v>
      </c>
      <c r="AK9" s="3">
        <v>725</v>
      </c>
      <c r="AL9" s="3">
        <v>650</v>
      </c>
      <c r="AM9" s="3">
        <v>700</v>
      </c>
      <c r="AN9" s="3">
        <v>450</v>
      </c>
      <c r="AO9" s="3">
        <v>775</v>
      </c>
      <c r="AP9" s="3">
        <v>100</v>
      </c>
      <c r="AQ9" s="3">
        <v>175</v>
      </c>
      <c r="AR9" s="3">
        <v>725</v>
      </c>
      <c r="AS9" s="3">
        <v>625</v>
      </c>
      <c r="AT9" s="3">
        <v>500</v>
      </c>
      <c r="AU9" s="3">
        <v>650</v>
      </c>
      <c r="AV9" s="3">
        <v>550</v>
      </c>
      <c r="AW9" s="3">
        <v>550</v>
      </c>
      <c r="AX9" s="3">
        <v>750</v>
      </c>
    </row>
    <row r="10" spans="1:50" ht="15" customHeight="1" x14ac:dyDescent="0.3">
      <c r="A10" s="3" t="s">
        <v>12</v>
      </c>
      <c r="D10" s="3">
        <v>600</v>
      </c>
      <c r="E10" s="3">
        <v>175</v>
      </c>
      <c r="F10" s="3">
        <v>175</v>
      </c>
      <c r="G10" s="3" t="s">
        <v>104</v>
      </c>
      <c r="H10" s="3" t="s">
        <v>104</v>
      </c>
      <c r="I10" s="3" t="s">
        <v>104</v>
      </c>
      <c r="J10" s="3">
        <v>225</v>
      </c>
      <c r="K10" s="3">
        <v>125</v>
      </c>
      <c r="L10" s="3">
        <v>525</v>
      </c>
      <c r="M10" s="3">
        <v>575</v>
      </c>
      <c r="N10" s="3">
        <v>800</v>
      </c>
      <c r="O10" s="3">
        <v>700</v>
      </c>
      <c r="P10" s="3">
        <v>750</v>
      </c>
      <c r="Q10" s="3">
        <v>650</v>
      </c>
      <c r="R10" s="3">
        <v>350</v>
      </c>
      <c r="S10" s="3">
        <v>175</v>
      </c>
      <c r="T10" s="3">
        <v>475</v>
      </c>
      <c r="U10" s="3">
        <v>475</v>
      </c>
      <c r="V10" s="3">
        <v>575</v>
      </c>
      <c r="W10" s="3">
        <v>575</v>
      </c>
      <c r="X10" s="3">
        <v>700</v>
      </c>
      <c r="Y10" s="3">
        <v>600</v>
      </c>
      <c r="Z10" s="3">
        <v>475</v>
      </c>
      <c r="AA10" s="3">
        <v>475</v>
      </c>
      <c r="AB10" s="3">
        <v>575</v>
      </c>
      <c r="AC10" s="3">
        <v>300</v>
      </c>
      <c r="AD10" s="3">
        <v>175</v>
      </c>
      <c r="AE10" s="3">
        <v>675</v>
      </c>
      <c r="AF10" s="3">
        <v>800</v>
      </c>
      <c r="AG10" s="3">
        <v>800</v>
      </c>
      <c r="AH10" s="3">
        <v>475</v>
      </c>
      <c r="AI10" s="3">
        <v>625</v>
      </c>
      <c r="AJ10" s="3">
        <v>850</v>
      </c>
      <c r="AK10" s="3">
        <v>750</v>
      </c>
      <c r="AL10" s="3">
        <v>700</v>
      </c>
      <c r="AM10" s="3">
        <v>750</v>
      </c>
      <c r="AN10" s="3">
        <v>475</v>
      </c>
      <c r="AO10" s="3">
        <v>825</v>
      </c>
      <c r="AP10" s="3">
        <v>100</v>
      </c>
      <c r="AQ10" s="3">
        <v>175</v>
      </c>
      <c r="AR10" s="3">
        <v>750</v>
      </c>
      <c r="AS10" s="3">
        <v>650</v>
      </c>
      <c r="AT10" s="3">
        <v>525</v>
      </c>
      <c r="AU10" s="3">
        <v>700</v>
      </c>
      <c r="AV10" s="3">
        <v>575</v>
      </c>
      <c r="AW10" s="3">
        <v>575</v>
      </c>
      <c r="AX10" s="3">
        <v>775</v>
      </c>
    </row>
    <row r="11" spans="1:50" ht="15" customHeight="1" x14ac:dyDescent="0.3">
      <c r="A11" s="3" t="s">
        <v>13</v>
      </c>
      <c r="D11" s="3">
        <v>600</v>
      </c>
      <c r="E11" s="3">
        <v>175</v>
      </c>
      <c r="F11" s="3">
        <v>175</v>
      </c>
      <c r="G11" s="3" t="s">
        <v>104</v>
      </c>
      <c r="H11" s="3" t="s">
        <v>104</v>
      </c>
      <c r="I11" s="3" t="s">
        <v>104</v>
      </c>
      <c r="J11" s="3">
        <v>225</v>
      </c>
      <c r="K11" s="3">
        <v>125</v>
      </c>
      <c r="L11" s="3">
        <v>500</v>
      </c>
      <c r="M11" s="3">
        <v>550</v>
      </c>
      <c r="N11" s="3">
        <v>775</v>
      </c>
      <c r="O11" s="3">
        <v>675</v>
      </c>
      <c r="P11" s="3">
        <v>725</v>
      </c>
      <c r="Q11" s="3">
        <v>625</v>
      </c>
      <c r="R11" s="3">
        <v>350</v>
      </c>
      <c r="S11" s="3">
        <v>175</v>
      </c>
      <c r="T11" s="3">
        <v>450</v>
      </c>
      <c r="U11" s="3">
        <v>450</v>
      </c>
      <c r="V11" s="3">
        <v>550</v>
      </c>
      <c r="W11" s="3">
        <v>550</v>
      </c>
      <c r="X11" s="3">
        <v>675</v>
      </c>
      <c r="Y11" s="3">
        <v>575</v>
      </c>
      <c r="Z11" s="3">
        <v>450</v>
      </c>
      <c r="AA11" s="3">
        <v>450</v>
      </c>
      <c r="AB11" s="3">
        <v>550</v>
      </c>
      <c r="AC11" s="3">
        <v>300</v>
      </c>
      <c r="AD11" s="3">
        <v>175</v>
      </c>
      <c r="AE11" s="3">
        <v>650</v>
      </c>
      <c r="AF11" s="3">
        <v>775</v>
      </c>
      <c r="AG11" s="3">
        <v>775</v>
      </c>
      <c r="AH11" s="3">
        <v>450</v>
      </c>
      <c r="AI11" s="3">
        <v>600</v>
      </c>
      <c r="AJ11" s="3">
        <v>825</v>
      </c>
      <c r="AK11" s="3">
        <v>725</v>
      </c>
      <c r="AL11" s="3">
        <v>650</v>
      </c>
      <c r="AM11" s="3">
        <v>700</v>
      </c>
      <c r="AN11" s="3">
        <v>450</v>
      </c>
      <c r="AO11" s="3">
        <v>775</v>
      </c>
      <c r="AP11" s="3">
        <v>100</v>
      </c>
      <c r="AQ11" s="3">
        <v>175</v>
      </c>
      <c r="AR11" s="3">
        <v>725</v>
      </c>
      <c r="AS11" s="3">
        <v>625</v>
      </c>
      <c r="AT11" s="3">
        <v>500</v>
      </c>
      <c r="AU11" s="3">
        <v>650</v>
      </c>
      <c r="AV11" s="3">
        <v>550</v>
      </c>
      <c r="AW11" s="3">
        <v>550</v>
      </c>
      <c r="AX11" s="3">
        <v>750</v>
      </c>
    </row>
    <row r="12" spans="1:50" ht="15" customHeight="1" x14ac:dyDescent="0.3">
      <c r="A12" s="3" t="s">
        <v>14</v>
      </c>
      <c r="D12" s="3">
        <v>600</v>
      </c>
      <c r="E12" s="3">
        <v>175</v>
      </c>
      <c r="F12" s="3">
        <v>175</v>
      </c>
      <c r="G12" s="3" t="s">
        <v>104</v>
      </c>
      <c r="H12" s="3" t="s">
        <v>104</v>
      </c>
      <c r="I12" s="3" t="s">
        <v>104</v>
      </c>
      <c r="J12" s="3">
        <v>225</v>
      </c>
      <c r="K12" s="3">
        <v>125</v>
      </c>
      <c r="L12" s="3">
        <v>500</v>
      </c>
      <c r="M12" s="3">
        <v>550</v>
      </c>
      <c r="N12" s="3">
        <v>775</v>
      </c>
      <c r="O12" s="3">
        <v>675</v>
      </c>
      <c r="P12" s="3">
        <v>725</v>
      </c>
      <c r="Q12" s="3">
        <v>625</v>
      </c>
      <c r="R12" s="3">
        <v>350</v>
      </c>
      <c r="S12" s="3">
        <v>175</v>
      </c>
      <c r="T12" s="3">
        <v>450</v>
      </c>
      <c r="U12" s="3">
        <v>450</v>
      </c>
      <c r="V12" s="3">
        <v>550</v>
      </c>
      <c r="W12" s="3">
        <v>550</v>
      </c>
      <c r="X12" s="3">
        <v>675</v>
      </c>
      <c r="Y12" s="3">
        <v>575</v>
      </c>
      <c r="Z12" s="3">
        <v>450</v>
      </c>
      <c r="AA12" s="3">
        <v>450</v>
      </c>
      <c r="AB12" s="3">
        <v>550</v>
      </c>
      <c r="AC12" s="3">
        <v>300</v>
      </c>
      <c r="AD12" s="3">
        <v>175</v>
      </c>
      <c r="AE12" s="3">
        <v>650</v>
      </c>
      <c r="AF12" s="3">
        <v>775</v>
      </c>
      <c r="AG12" s="3">
        <v>775</v>
      </c>
      <c r="AH12" s="3">
        <v>450</v>
      </c>
      <c r="AI12" s="3">
        <v>600</v>
      </c>
      <c r="AJ12" s="3">
        <v>825</v>
      </c>
      <c r="AK12" s="3">
        <v>725</v>
      </c>
      <c r="AL12" s="3">
        <v>650</v>
      </c>
      <c r="AM12" s="3">
        <v>700</v>
      </c>
      <c r="AN12" s="3">
        <v>450</v>
      </c>
      <c r="AO12" s="3">
        <v>775</v>
      </c>
      <c r="AP12" s="3">
        <v>100</v>
      </c>
      <c r="AQ12" s="3">
        <v>175</v>
      </c>
      <c r="AR12" s="3">
        <v>725</v>
      </c>
      <c r="AS12" s="3">
        <v>625</v>
      </c>
      <c r="AT12" s="3">
        <v>500</v>
      </c>
      <c r="AU12" s="3">
        <v>650</v>
      </c>
      <c r="AV12" s="3">
        <v>550</v>
      </c>
      <c r="AW12" s="3">
        <v>550</v>
      </c>
      <c r="AX12" s="3">
        <v>750</v>
      </c>
    </row>
    <row r="13" spans="1:50" ht="15" customHeight="1" x14ac:dyDescent="0.3">
      <c r="A13" s="3" t="s">
        <v>15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  <c r="N13" s="3" t="s">
        <v>104</v>
      </c>
      <c r="O13" s="3" t="s">
        <v>104</v>
      </c>
      <c r="P13" s="3" t="s">
        <v>104</v>
      </c>
      <c r="Q13" s="3" t="s">
        <v>104</v>
      </c>
      <c r="R13" s="3" t="s">
        <v>104</v>
      </c>
      <c r="S13" s="3" t="s">
        <v>104</v>
      </c>
      <c r="T13" s="3" t="s">
        <v>104</v>
      </c>
      <c r="U13" s="3" t="s">
        <v>96</v>
      </c>
      <c r="V13" s="3" t="s">
        <v>96</v>
      </c>
      <c r="W13" s="3" t="s">
        <v>96</v>
      </c>
      <c r="X13" s="3" t="s">
        <v>104</v>
      </c>
      <c r="Y13" s="3" t="s">
        <v>104</v>
      </c>
      <c r="Z13" s="3" t="s">
        <v>104</v>
      </c>
      <c r="AA13" s="3" t="s">
        <v>104</v>
      </c>
      <c r="AB13" s="3" t="s">
        <v>104</v>
      </c>
      <c r="AC13" s="3" t="s">
        <v>96</v>
      </c>
      <c r="AD13" s="3" t="s">
        <v>96</v>
      </c>
      <c r="AE13" s="3" t="s">
        <v>104</v>
      </c>
      <c r="AF13" s="3" t="s">
        <v>104</v>
      </c>
      <c r="AG13" s="3" t="s">
        <v>104</v>
      </c>
      <c r="AH13" s="3" t="s">
        <v>104</v>
      </c>
      <c r="AI13" s="3" t="s">
        <v>104</v>
      </c>
      <c r="AJ13" s="3" t="s">
        <v>104</v>
      </c>
      <c r="AK13" s="3" t="s">
        <v>104</v>
      </c>
      <c r="AL13" s="3" t="s">
        <v>104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96</v>
      </c>
      <c r="AR13" s="3" t="s">
        <v>104</v>
      </c>
      <c r="AS13" s="3" t="s">
        <v>104</v>
      </c>
      <c r="AT13" s="3" t="s">
        <v>104</v>
      </c>
      <c r="AU13" s="3" t="s">
        <v>96</v>
      </c>
      <c r="AV13" s="3" t="s">
        <v>104</v>
      </c>
      <c r="AW13" s="3" t="s">
        <v>104</v>
      </c>
      <c r="AX13" s="3" t="s">
        <v>96</v>
      </c>
    </row>
    <row r="14" spans="1:50" ht="15" customHeight="1" x14ac:dyDescent="0.3">
      <c r="A14" s="3" t="s">
        <v>16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  <c r="N14" s="3" t="s">
        <v>104</v>
      </c>
      <c r="O14" s="3" t="s">
        <v>104</v>
      </c>
      <c r="P14" s="3" t="s">
        <v>104</v>
      </c>
      <c r="Q14" s="3" t="s">
        <v>104</v>
      </c>
      <c r="R14" s="3" t="s">
        <v>104</v>
      </c>
      <c r="S14" s="3" t="s">
        <v>104</v>
      </c>
      <c r="T14" s="3" t="s">
        <v>104</v>
      </c>
      <c r="U14" s="3" t="s">
        <v>96</v>
      </c>
      <c r="V14" s="3" t="s">
        <v>96</v>
      </c>
      <c r="W14" s="3" t="s">
        <v>96</v>
      </c>
      <c r="X14" s="3" t="s">
        <v>104</v>
      </c>
      <c r="Y14" s="3" t="s">
        <v>104</v>
      </c>
      <c r="Z14" s="3" t="s">
        <v>104</v>
      </c>
      <c r="AA14" s="3" t="s">
        <v>104</v>
      </c>
      <c r="AB14" s="3" t="s">
        <v>104</v>
      </c>
      <c r="AC14" s="3" t="s">
        <v>96</v>
      </c>
      <c r="AD14" s="3" t="s">
        <v>96</v>
      </c>
      <c r="AE14" s="3" t="s">
        <v>104</v>
      </c>
      <c r="AF14" s="3" t="s">
        <v>104</v>
      </c>
      <c r="AG14" s="3" t="s">
        <v>104</v>
      </c>
      <c r="AH14" s="3" t="s">
        <v>104</v>
      </c>
      <c r="AI14" s="3" t="s">
        <v>104</v>
      </c>
      <c r="AJ14" s="3" t="s">
        <v>104</v>
      </c>
      <c r="AK14" s="3" t="s">
        <v>104</v>
      </c>
      <c r="AL14" s="3" t="s">
        <v>104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96</v>
      </c>
      <c r="AR14" s="3" t="s">
        <v>104</v>
      </c>
      <c r="AS14" s="3" t="s">
        <v>104</v>
      </c>
      <c r="AT14" s="3" t="s">
        <v>104</v>
      </c>
      <c r="AU14" s="3" t="s">
        <v>96</v>
      </c>
      <c r="AV14" s="3" t="s">
        <v>104</v>
      </c>
      <c r="AW14" s="3" t="s">
        <v>104</v>
      </c>
      <c r="AX14" s="3" t="s">
        <v>96</v>
      </c>
    </row>
    <row r="15" spans="1:50" ht="15" customHeight="1" x14ac:dyDescent="0.3">
      <c r="A15" s="3" t="s">
        <v>17</v>
      </c>
      <c r="D15" s="3" t="s">
        <v>104</v>
      </c>
      <c r="E15" s="3" t="s">
        <v>104</v>
      </c>
      <c r="F15" s="3" t="s">
        <v>104</v>
      </c>
      <c r="G15" s="3" t="s">
        <v>104</v>
      </c>
      <c r="H15" s="3" t="s">
        <v>104</v>
      </c>
      <c r="I15" s="3" t="s">
        <v>104</v>
      </c>
      <c r="J15" s="3" t="s">
        <v>104</v>
      </c>
      <c r="K15" s="3" t="s">
        <v>104</v>
      </c>
      <c r="L15" s="3" t="s">
        <v>104</v>
      </c>
      <c r="M15" s="3" t="s">
        <v>104</v>
      </c>
      <c r="N15" s="3" t="s">
        <v>104</v>
      </c>
      <c r="O15" s="3" t="s">
        <v>104</v>
      </c>
      <c r="P15" s="3" t="s">
        <v>104</v>
      </c>
      <c r="Q15" s="3" t="s">
        <v>104</v>
      </c>
      <c r="R15" s="3" t="s">
        <v>104</v>
      </c>
      <c r="S15" s="3" t="s">
        <v>104</v>
      </c>
      <c r="T15" s="3" t="s">
        <v>104</v>
      </c>
      <c r="U15" s="3" t="s">
        <v>96</v>
      </c>
      <c r="V15" s="3" t="s">
        <v>96</v>
      </c>
      <c r="W15" s="3" t="s">
        <v>96</v>
      </c>
      <c r="X15" s="3" t="s">
        <v>104</v>
      </c>
      <c r="Y15" s="3" t="s">
        <v>104</v>
      </c>
      <c r="Z15" s="3" t="s">
        <v>104</v>
      </c>
      <c r="AA15" s="3" t="s">
        <v>104</v>
      </c>
      <c r="AB15" s="3" t="s">
        <v>104</v>
      </c>
      <c r="AC15" s="3" t="s">
        <v>96</v>
      </c>
      <c r="AD15" s="3" t="s">
        <v>96</v>
      </c>
      <c r="AE15" s="3" t="s">
        <v>104</v>
      </c>
      <c r="AF15" s="3" t="s">
        <v>104</v>
      </c>
      <c r="AG15" s="3" t="s">
        <v>104</v>
      </c>
      <c r="AH15" s="3" t="s">
        <v>104</v>
      </c>
      <c r="AI15" s="3" t="s">
        <v>104</v>
      </c>
      <c r="AJ15" s="3" t="s">
        <v>104</v>
      </c>
      <c r="AK15" s="3" t="s">
        <v>104</v>
      </c>
      <c r="AL15" s="3" t="s">
        <v>104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96</v>
      </c>
      <c r="AR15" s="3" t="s">
        <v>104</v>
      </c>
      <c r="AS15" s="3" t="s">
        <v>104</v>
      </c>
      <c r="AT15" s="3" t="s">
        <v>104</v>
      </c>
      <c r="AU15" s="3" t="s">
        <v>96</v>
      </c>
      <c r="AV15" s="3" t="s">
        <v>104</v>
      </c>
      <c r="AW15" s="3" t="s">
        <v>104</v>
      </c>
      <c r="AX15" s="3" t="s">
        <v>96</v>
      </c>
    </row>
    <row r="16" spans="1:50" ht="15" customHeight="1" x14ac:dyDescent="0.3">
      <c r="A16" s="3" t="s">
        <v>18</v>
      </c>
      <c r="D16" s="3">
        <v>600</v>
      </c>
      <c r="E16" s="3">
        <v>175</v>
      </c>
      <c r="F16" s="3">
        <v>175</v>
      </c>
      <c r="G16" s="3" t="s">
        <v>104</v>
      </c>
      <c r="H16" s="3" t="s">
        <v>104</v>
      </c>
      <c r="I16" s="3" t="s">
        <v>104</v>
      </c>
      <c r="J16" s="3">
        <v>225</v>
      </c>
      <c r="K16" s="3">
        <v>125</v>
      </c>
      <c r="L16" s="3">
        <v>500</v>
      </c>
      <c r="M16" s="3">
        <v>550</v>
      </c>
      <c r="N16" s="3">
        <v>775</v>
      </c>
      <c r="O16" s="3">
        <v>675</v>
      </c>
      <c r="P16" s="3">
        <v>725</v>
      </c>
      <c r="Q16" s="3">
        <v>625</v>
      </c>
      <c r="R16" s="3">
        <v>350</v>
      </c>
      <c r="S16" s="3">
        <v>175</v>
      </c>
      <c r="T16" s="3">
        <v>450</v>
      </c>
      <c r="U16" s="3">
        <v>450</v>
      </c>
      <c r="V16" s="3">
        <v>550</v>
      </c>
      <c r="W16" s="3">
        <v>550</v>
      </c>
      <c r="X16" s="3">
        <v>675</v>
      </c>
      <c r="Y16" s="3">
        <v>575</v>
      </c>
      <c r="Z16" s="3">
        <v>450</v>
      </c>
      <c r="AA16" s="3">
        <v>450</v>
      </c>
      <c r="AB16" s="3">
        <v>550</v>
      </c>
      <c r="AC16" s="3">
        <v>300</v>
      </c>
      <c r="AD16" s="3">
        <v>175</v>
      </c>
      <c r="AE16" s="3">
        <v>650</v>
      </c>
      <c r="AF16" s="3">
        <v>775</v>
      </c>
      <c r="AG16" s="3">
        <v>775</v>
      </c>
      <c r="AH16" s="3">
        <v>450</v>
      </c>
      <c r="AI16" s="3">
        <v>600</v>
      </c>
      <c r="AJ16" s="3">
        <v>825</v>
      </c>
      <c r="AK16" s="3">
        <v>725</v>
      </c>
      <c r="AL16" s="3">
        <v>650</v>
      </c>
      <c r="AM16" s="3">
        <v>700</v>
      </c>
      <c r="AN16" s="3">
        <v>450</v>
      </c>
      <c r="AO16" s="3">
        <v>775</v>
      </c>
      <c r="AP16" s="3">
        <v>100</v>
      </c>
      <c r="AQ16" s="3">
        <v>175</v>
      </c>
      <c r="AR16" s="3">
        <v>725</v>
      </c>
      <c r="AS16" s="3">
        <v>625</v>
      </c>
      <c r="AT16" s="3">
        <v>500</v>
      </c>
      <c r="AU16" s="3">
        <v>650</v>
      </c>
      <c r="AV16" s="3">
        <v>550</v>
      </c>
      <c r="AW16" s="3">
        <v>550</v>
      </c>
      <c r="AX16" s="3">
        <v>750</v>
      </c>
    </row>
    <row r="17" spans="1:50" ht="15" customHeight="1" x14ac:dyDescent="0.3">
      <c r="A17" s="3" t="s">
        <v>19</v>
      </c>
      <c r="D17" s="3">
        <v>600</v>
      </c>
      <c r="E17" s="3">
        <v>175</v>
      </c>
      <c r="F17" s="3">
        <v>175</v>
      </c>
      <c r="G17" s="3" t="s">
        <v>104</v>
      </c>
      <c r="H17" s="3" t="s">
        <v>104</v>
      </c>
      <c r="I17" s="3" t="s">
        <v>104</v>
      </c>
      <c r="J17" s="3">
        <v>225</v>
      </c>
      <c r="K17" s="3">
        <v>125</v>
      </c>
      <c r="L17" s="3">
        <v>500</v>
      </c>
      <c r="M17" s="3">
        <v>550</v>
      </c>
      <c r="N17" s="3">
        <v>775</v>
      </c>
      <c r="O17" s="3">
        <v>675</v>
      </c>
      <c r="P17" s="3">
        <v>725</v>
      </c>
      <c r="Q17" s="3">
        <v>625</v>
      </c>
      <c r="R17" s="3">
        <v>350</v>
      </c>
      <c r="S17" s="3">
        <v>175</v>
      </c>
      <c r="T17" s="3">
        <v>450</v>
      </c>
      <c r="U17" s="3">
        <v>450</v>
      </c>
      <c r="V17" s="3">
        <v>550</v>
      </c>
      <c r="W17" s="3">
        <v>550</v>
      </c>
      <c r="X17" s="3">
        <v>675</v>
      </c>
      <c r="Y17" s="3">
        <v>575</v>
      </c>
      <c r="Z17" s="3">
        <v>450</v>
      </c>
      <c r="AA17" s="3">
        <v>450</v>
      </c>
      <c r="AB17" s="3">
        <v>550</v>
      </c>
      <c r="AC17" s="3">
        <v>300</v>
      </c>
      <c r="AD17" s="3">
        <v>175</v>
      </c>
      <c r="AE17" s="3">
        <v>650</v>
      </c>
      <c r="AF17" s="3">
        <v>775</v>
      </c>
      <c r="AG17" s="3">
        <v>775</v>
      </c>
      <c r="AH17" s="3">
        <v>450</v>
      </c>
      <c r="AI17" s="3">
        <v>600</v>
      </c>
      <c r="AJ17" s="3">
        <v>825</v>
      </c>
      <c r="AK17" s="3">
        <v>725</v>
      </c>
      <c r="AL17" s="3">
        <v>650</v>
      </c>
      <c r="AM17" s="3">
        <v>700</v>
      </c>
      <c r="AN17" s="3">
        <v>450</v>
      </c>
      <c r="AO17" s="3">
        <v>775</v>
      </c>
      <c r="AP17" s="3">
        <v>100</v>
      </c>
      <c r="AQ17" s="3">
        <v>175</v>
      </c>
      <c r="AR17" s="3">
        <v>725</v>
      </c>
      <c r="AS17" s="3">
        <v>625</v>
      </c>
      <c r="AT17" s="3">
        <v>500</v>
      </c>
      <c r="AU17" s="3">
        <v>650</v>
      </c>
      <c r="AV17" s="3">
        <v>550</v>
      </c>
      <c r="AW17" s="3">
        <v>550</v>
      </c>
      <c r="AX17" s="3">
        <v>750</v>
      </c>
    </row>
    <row r="18" spans="1:50" ht="15" customHeight="1" x14ac:dyDescent="0.3">
      <c r="A18" s="3" t="s">
        <v>20</v>
      </c>
      <c r="D18" s="3" t="s">
        <v>104</v>
      </c>
      <c r="E18" s="3" t="s">
        <v>104</v>
      </c>
      <c r="F18" s="3" t="s">
        <v>104</v>
      </c>
      <c r="G18" s="3" t="s">
        <v>104</v>
      </c>
      <c r="H18" s="3" t="s">
        <v>104</v>
      </c>
      <c r="I18" s="3" t="s">
        <v>104</v>
      </c>
      <c r="J18" s="3" t="s">
        <v>104</v>
      </c>
      <c r="K18" s="3" t="s">
        <v>104</v>
      </c>
      <c r="L18" s="3" t="s">
        <v>104</v>
      </c>
      <c r="M18" s="3" t="s">
        <v>104</v>
      </c>
      <c r="N18" s="3" t="s">
        <v>104</v>
      </c>
      <c r="O18" s="3" t="s">
        <v>104</v>
      </c>
      <c r="P18" s="3" t="s">
        <v>104</v>
      </c>
      <c r="Q18" s="3" t="s">
        <v>104</v>
      </c>
      <c r="R18" s="3" t="s">
        <v>104</v>
      </c>
      <c r="S18" s="3" t="s">
        <v>104</v>
      </c>
      <c r="T18" s="3" t="s">
        <v>104</v>
      </c>
      <c r="U18" s="3" t="s">
        <v>96</v>
      </c>
      <c r="V18" s="3" t="s">
        <v>96</v>
      </c>
      <c r="W18" s="3" t="s">
        <v>96</v>
      </c>
      <c r="X18" s="3" t="s">
        <v>104</v>
      </c>
      <c r="Y18" s="3" t="s">
        <v>104</v>
      </c>
      <c r="Z18" s="3" t="s">
        <v>104</v>
      </c>
      <c r="AA18" s="3" t="s">
        <v>104</v>
      </c>
      <c r="AB18" s="3" t="s">
        <v>104</v>
      </c>
      <c r="AC18" s="3" t="s">
        <v>96</v>
      </c>
      <c r="AD18" s="3" t="s">
        <v>96</v>
      </c>
      <c r="AE18" s="3" t="s">
        <v>104</v>
      </c>
      <c r="AF18" s="3" t="s">
        <v>104</v>
      </c>
      <c r="AG18" s="3" t="s">
        <v>104</v>
      </c>
      <c r="AH18" s="3" t="s">
        <v>104</v>
      </c>
      <c r="AI18" s="3" t="s">
        <v>104</v>
      </c>
      <c r="AJ18" s="3" t="s">
        <v>104</v>
      </c>
      <c r="AK18" s="3" t="s">
        <v>104</v>
      </c>
      <c r="AL18" s="3" t="s">
        <v>104</v>
      </c>
      <c r="AM18" s="3" t="s">
        <v>104</v>
      </c>
      <c r="AN18" s="3" t="s">
        <v>104</v>
      </c>
      <c r="AO18" s="3" t="s">
        <v>104</v>
      </c>
      <c r="AP18" s="3" t="s">
        <v>104</v>
      </c>
      <c r="AQ18" s="3" t="s">
        <v>96</v>
      </c>
      <c r="AR18" s="3" t="s">
        <v>104</v>
      </c>
      <c r="AS18" s="3" t="s">
        <v>104</v>
      </c>
      <c r="AT18" s="3" t="s">
        <v>104</v>
      </c>
      <c r="AU18" s="3" t="s">
        <v>96</v>
      </c>
      <c r="AV18" s="3" t="s">
        <v>104</v>
      </c>
      <c r="AW18" s="3" t="s">
        <v>104</v>
      </c>
      <c r="AX18" s="3" t="s">
        <v>96</v>
      </c>
    </row>
    <row r="19" spans="1:50" ht="15" customHeight="1" x14ac:dyDescent="0.3">
      <c r="A19" s="3" t="s">
        <v>21</v>
      </c>
      <c r="D19" s="3" t="s">
        <v>104</v>
      </c>
      <c r="E19" s="3">
        <v>175</v>
      </c>
      <c r="F19" s="3">
        <v>175</v>
      </c>
      <c r="G19" s="3" t="s">
        <v>104</v>
      </c>
      <c r="H19" s="3" t="s">
        <v>104</v>
      </c>
      <c r="I19" s="3" t="s">
        <v>104</v>
      </c>
      <c r="J19" s="3">
        <v>225</v>
      </c>
      <c r="K19" s="3">
        <v>125</v>
      </c>
      <c r="L19" s="3">
        <v>500</v>
      </c>
      <c r="M19" s="3">
        <v>550</v>
      </c>
      <c r="N19" s="3">
        <v>775</v>
      </c>
      <c r="O19" s="3">
        <v>675</v>
      </c>
      <c r="P19" s="3">
        <v>725</v>
      </c>
      <c r="Q19" s="3">
        <v>625</v>
      </c>
      <c r="R19" s="3">
        <v>350</v>
      </c>
      <c r="S19" s="3">
        <v>175</v>
      </c>
      <c r="T19" s="3">
        <v>450</v>
      </c>
      <c r="U19" s="3" t="s">
        <v>96</v>
      </c>
      <c r="V19" s="3" t="s">
        <v>96</v>
      </c>
      <c r="W19" s="3" t="s">
        <v>96</v>
      </c>
      <c r="X19" s="3">
        <v>675</v>
      </c>
      <c r="Y19" s="3">
        <v>575</v>
      </c>
      <c r="Z19" s="3">
        <v>450</v>
      </c>
      <c r="AA19" s="3">
        <v>450</v>
      </c>
      <c r="AB19" s="3">
        <v>550</v>
      </c>
      <c r="AC19" s="3" t="s">
        <v>96</v>
      </c>
      <c r="AD19" s="3" t="s">
        <v>96</v>
      </c>
      <c r="AE19" s="3">
        <v>650</v>
      </c>
      <c r="AF19" s="3">
        <v>775</v>
      </c>
      <c r="AG19" s="3">
        <v>775</v>
      </c>
      <c r="AH19" s="3">
        <v>450</v>
      </c>
      <c r="AI19" s="3">
        <v>600</v>
      </c>
      <c r="AJ19" s="3">
        <v>825</v>
      </c>
      <c r="AK19" s="3">
        <v>725</v>
      </c>
      <c r="AL19" s="3">
        <v>650</v>
      </c>
      <c r="AM19" s="3">
        <v>700</v>
      </c>
      <c r="AN19" s="3">
        <v>450</v>
      </c>
      <c r="AO19" s="3">
        <v>775</v>
      </c>
      <c r="AP19" s="3">
        <v>100</v>
      </c>
      <c r="AQ19" s="3" t="s">
        <v>96</v>
      </c>
      <c r="AR19" s="3">
        <v>725</v>
      </c>
      <c r="AS19" s="3">
        <v>625</v>
      </c>
      <c r="AT19" s="3">
        <v>500</v>
      </c>
      <c r="AU19" s="3" t="s">
        <v>96</v>
      </c>
      <c r="AV19" s="3">
        <v>550</v>
      </c>
      <c r="AW19" s="3">
        <v>550</v>
      </c>
      <c r="AX19" s="3" t="s">
        <v>96</v>
      </c>
    </row>
    <row r="20" spans="1:50" ht="15" customHeight="1" x14ac:dyDescent="0.3">
      <c r="A20" s="3" t="s">
        <v>22</v>
      </c>
      <c r="D20" s="3" t="s">
        <v>104</v>
      </c>
      <c r="E20" s="3" t="s">
        <v>104</v>
      </c>
      <c r="F20" s="3" t="s">
        <v>104</v>
      </c>
      <c r="G20" s="3" t="s">
        <v>104</v>
      </c>
      <c r="H20" s="3" t="s">
        <v>104</v>
      </c>
      <c r="I20" s="3" t="s">
        <v>104</v>
      </c>
      <c r="J20" s="3" t="s">
        <v>104</v>
      </c>
      <c r="K20" s="3" t="s">
        <v>104</v>
      </c>
      <c r="L20" s="3" t="s">
        <v>104</v>
      </c>
      <c r="M20" s="3" t="s">
        <v>104</v>
      </c>
      <c r="N20" s="3" t="s">
        <v>104</v>
      </c>
      <c r="O20" s="3" t="s">
        <v>104</v>
      </c>
      <c r="P20" s="3" t="s">
        <v>104</v>
      </c>
      <c r="Q20" s="3" t="s">
        <v>104</v>
      </c>
      <c r="R20" s="3" t="s">
        <v>104</v>
      </c>
      <c r="S20" s="3" t="s">
        <v>104</v>
      </c>
      <c r="T20" s="3" t="s">
        <v>104</v>
      </c>
      <c r="U20" s="3" t="s">
        <v>96</v>
      </c>
      <c r="V20" s="3" t="s">
        <v>96</v>
      </c>
      <c r="W20" s="3" t="s">
        <v>96</v>
      </c>
      <c r="X20" s="3" t="s">
        <v>104</v>
      </c>
      <c r="Y20" s="3" t="s">
        <v>104</v>
      </c>
      <c r="Z20" s="3" t="s">
        <v>104</v>
      </c>
      <c r="AA20" s="3" t="s">
        <v>104</v>
      </c>
      <c r="AB20" s="3" t="s">
        <v>104</v>
      </c>
      <c r="AC20" s="3" t="s">
        <v>96</v>
      </c>
      <c r="AD20" s="3" t="s">
        <v>96</v>
      </c>
      <c r="AE20" s="3" t="s">
        <v>104</v>
      </c>
      <c r="AF20" s="3" t="s">
        <v>104</v>
      </c>
      <c r="AG20" s="3" t="s">
        <v>104</v>
      </c>
      <c r="AH20" s="3" t="s">
        <v>104</v>
      </c>
      <c r="AI20" s="3" t="s">
        <v>104</v>
      </c>
      <c r="AJ20" s="3" t="s">
        <v>104</v>
      </c>
      <c r="AK20" s="3" t="s">
        <v>104</v>
      </c>
      <c r="AL20" s="3" t="s">
        <v>104</v>
      </c>
      <c r="AM20" s="3" t="s">
        <v>104</v>
      </c>
      <c r="AN20" s="3" t="s">
        <v>104</v>
      </c>
      <c r="AO20" s="3" t="s">
        <v>104</v>
      </c>
      <c r="AP20" s="3" t="s">
        <v>104</v>
      </c>
      <c r="AQ20" s="3" t="s">
        <v>96</v>
      </c>
      <c r="AR20" s="3" t="s">
        <v>104</v>
      </c>
      <c r="AS20" s="3" t="s">
        <v>104</v>
      </c>
      <c r="AT20" s="3" t="s">
        <v>104</v>
      </c>
      <c r="AU20" s="3" t="s">
        <v>96</v>
      </c>
      <c r="AV20" s="3" t="s">
        <v>104</v>
      </c>
      <c r="AW20" s="3" t="s">
        <v>104</v>
      </c>
      <c r="AX20" s="3" t="s">
        <v>96</v>
      </c>
    </row>
    <row r="21" spans="1:50" ht="15" customHeight="1" x14ac:dyDescent="0.3">
      <c r="A21" s="3" t="s">
        <v>23</v>
      </c>
      <c r="D21" s="3">
        <v>600</v>
      </c>
      <c r="E21" s="3">
        <v>175</v>
      </c>
      <c r="F21" s="3">
        <v>175</v>
      </c>
      <c r="G21" s="3" t="s">
        <v>104</v>
      </c>
      <c r="H21" s="3" t="s">
        <v>104</v>
      </c>
      <c r="I21" s="3" t="s">
        <v>104</v>
      </c>
      <c r="J21" s="3">
        <v>225</v>
      </c>
      <c r="K21" s="3">
        <v>125</v>
      </c>
      <c r="L21" s="3">
        <v>500</v>
      </c>
      <c r="M21" s="3">
        <v>550</v>
      </c>
      <c r="N21" s="3">
        <v>775</v>
      </c>
      <c r="O21" s="3">
        <v>675</v>
      </c>
      <c r="P21" s="3">
        <v>725</v>
      </c>
      <c r="Q21" s="3">
        <v>625</v>
      </c>
      <c r="R21" s="3">
        <v>350</v>
      </c>
      <c r="S21" s="3">
        <v>175</v>
      </c>
      <c r="T21" s="3">
        <v>450</v>
      </c>
      <c r="U21" s="3">
        <v>450</v>
      </c>
      <c r="V21" s="3">
        <v>550</v>
      </c>
      <c r="W21" s="3">
        <v>550</v>
      </c>
      <c r="X21" s="3">
        <v>675</v>
      </c>
      <c r="Y21" s="3">
        <v>575</v>
      </c>
      <c r="Z21" s="3">
        <v>450</v>
      </c>
      <c r="AA21" s="3">
        <v>450</v>
      </c>
      <c r="AB21" s="3">
        <v>550</v>
      </c>
      <c r="AC21" s="3">
        <v>300</v>
      </c>
      <c r="AD21" s="3">
        <v>175</v>
      </c>
      <c r="AE21" s="3">
        <v>700</v>
      </c>
      <c r="AF21" s="3">
        <v>775</v>
      </c>
      <c r="AG21" s="3">
        <v>775</v>
      </c>
      <c r="AH21" s="3">
        <v>450</v>
      </c>
      <c r="AI21" s="3">
        <v>650</v>
      </c>
      <c r="AJ21" s="3">
        <v>875</v>
      </c>
      <c r="AK21" s="3">
        <v>775</v>
      </c>
      <c r="AL21" s="3">
        <v>650</v>
      </c>
      <c r="AM21" s="3">
        <v>700</v>
      </c>
      <c r="AN21" s="3">
        <v>450</v>
      </c>
      <c r="AO21" s="3">
        <v>775</v>
      </c>
      <c r="AP21" s="3">
        <v>100</v>
      </c>
      <c r="AQ21" s="3">
        <v>175</v>
      </c>
      <c r="AR21" s="3">
        <v>725</v>
      </c>
      <c r="AS21" s="3">
        <v>625</v>
      </c>
      <c r="AT21" s="3">
        <v>500</v>
      </c>
      <c r="AU21" s="3">
        <v>650</v>
      </c>
      <c r="AV21" s="3">
        <v>550</v>
      </c>
      <c r="AW21" s="3">
        <v>550</v>
      </c>
      <c r="AX21" s="3">
        <v>750</v>
      </c>
    </row>
    <row r="22" spans="1:50" ht="15" customHeight="1" x14ac:dyDescent="0.3">
      <c r="A22" s="3" t="s">
        <v>24</v>
      </c>
      <c r="D22" s="3">
        <v>600</v>
      </c>
      <c r="E22" s="3">
        <v>175</v>
      </c>
      <c r="F22" s="3">
        <v>175</v>
      </c>
      <c r="G22" s="3" t="s">
        <v>104</v>
      </c>
      <c r="H22" s="3" t="s">
        <v>104</v>
      </c>
      <c r="I22" s="3" t="s">
        <v>104</v>
      </c>
      <c r="J22" s="3">
        <v>225</v>
      </c>
      <c r="K22" s="3">
        <v>125</v>
      </c>
      <c r="L22" s="3">
        <v>600</v>
      </c>
      <c r="M22" s="3">
        <v>650</v>
      </c>
      <c r="N22" s="3">
        <v>875</v>
      </c>
      <c r="O22" s="3">
        <v>775</v>
      </c>
      <c r="P22" s="3">
        <v>825</v>
      </c>
      <c r="Q22" s="3">
        <v>725</v>
      </c>
      <c r="R22" s="3">
        <v>350</v>
      </c>
      <c r="S22" s="3">
        <v>175</v>
      </c>
      <c r="T22" s="3">
        <v>550</v>
      </c>
      <c r="U22" s="3">
        <v>550</v>
      </c>
      <c r="V22" s="3">
        <v>650</v>
      </c>
      <c r="W22" s="3">
        <v>650</v>
      </c>
      <c r="X22" s="3">
        <v>775</v>
      </c>
      <c r="Y22" s="3">
        <v>675</v>
      </c>
      <c r="Z22" s="3">
        <v>550</v>
      </c>
      <c r="AA22" s="3">
        <v>550</v>
      </c>
      <c r="AB22" s="3">
        <v>650</v>
      </c>
      <c r="AC22" s="3">
        <v>300</v>
      </c>
      <c r="AD22" s="3">
        <v>175</v>
      </c>
      <c r="AE22" s="3">
        <v>750</v>
      </c>
      <c r="AF22" s="3">
        <v>875</v>
      </c>
      <c r="AG22" s="3">
        <v>875</v>
      </c>
      <c r="AH22" s="3">
        <v>550</v>
      </c>
      <c r="AI22" s="3">
        <v>700</v>
      </c>
      <c r="AJ22" s="3">
        <v>925</v>
      </c>
      <c r="AK22" s="3">
        <v>825</v>
      </c>
      <c r="AL22" s="3">
        <v>750</v>
      </c>
      <c r="AM22" s="3">
        <v>800</v>
      </c>
      <c r="AN22" s="3">
        <v>550</v>
      </c>
      <c r="AO22" s="3">
        <v>875</v>
      </c>
      <c r="AP22" s="3">
        <v>100</v>
      </c>
      <c r="AQ22" s="3">
        <v>175</v>
      </c>
      <c r="AR22" s="3">
        <v>825</v>
      </c>
      <c r="AS22" s="3">
        <v>725</v>
      </c>
      <c r="AT22" s="3">
        <v>600</v>
      </c>
      <c r="AU22" s="3">
        <v>750</v>
      </c>
      <c r="AV22" s="3">
        <v>650</v>
      </c>
      <c r="AW22" s="3">
        <v>650</v>
      </c>
      <c r="AX22" s="3">
        <v>850</v>
      </c>
    </row>
    <row r="23" spans="1:50" ht="15" customHeight="1" x14ac:dyDescent="0.3">
      <c r="A23" s="3" t="s">
        <v>25</v>
      </c>
      <c r="D23" s="3">
        <v>600</v>
      </c>
      <c r="E23" s="3">
        <v>175</v>
      </c>
      <c r="F23" s="3">
        <v>175</v>
      </c>
      <c r="G23" s="3" t="s">
        <v>104</v>
      </c>
      <c r="H23" s="3" t="s">
        <v>104</v>
      </c>
      <c r="I23" s="3" t="s">
        <v>104</v>
      </c>
      <c r="J23" s="3">
        <v>225</v>
      </c>
      <c r="K23" s="3">
        <v>125</v>
      </c>
      <c r="L23" s="3">
        <v>500</v>
      </c>
      <c r="M23" s="3">
        <v>550</v>
      </c>
      <c r="N23" s="3">
        <v>775</v>
      </c>
      <c r="O23" s="3">
        <v>675</v>
      </c>
      <c r="P23" s="3">
        <v>725</v>
      </c>
      <c r="Q23" s="3">
        <v>625</v>
      </c>
      <c r="R23" s="3">
        <v>350</v>
      </c>
      <c r="S23" s="3">
        <v>175</v>
      </c>
      <c r="T23" s="3">
        <v>450</v>
      </c>
      <c r="U23" s="3">
        <v>450</v>
      </c>
      <c r="V23" s="3">
        <v>550</v>
      </c>
      <c r="W23" s="3">
        <v>550</v>
      </c>
      <c r="X23" s="3">
        <v>675</v>
      </c>
      <c r="Y23" s="3">
        <v>575</v>
      </c>
      <c r="Z23" s="3">
        <v>450</v>
      </c>
      <c r="AA23" s="3">
        <v>450</v>
      </c>
      <c r="AB23" s="3">
        <v>550</v>
      </c>
      <c r="AC23" s="3">
        <v>300</v>
      </c>
      <c r="AD23" s="3">
        <v>175</v>
      </c>
      <c r="AE23" s="3">
        <v>650</v>
      </c>
      <c r="AF23" s="3">
        <v>775</v>
      </c>
      <c r="AG23" s="3">
        <v>775</v>
      </c>
      <c r="AH23" s="3">
        <v>450</v>
      </c>
      <c r="AI23" s="3">
        <v>600</v>
      </c>
      <c r="AJ23" s="3">
        <v>825</v>
      </c>
      <c r="AK23" s="3">
        <v>725</v>
      </c>
      <c r="AL23" s="3">
        <v>650</v>
      </c>
      <c r="AM23" s="3">
        <v>700</v>
      </c>
      <c r="AN23" s="3">
        <v>450</v>
      </c>
      <c r="AO23" s="3">
        <v>775</v>
      </c>
      <c r="AP23" s="3">
        <v>100</v>
      </c>
      <c r="AQ23" s="3">
        <v>175</v>
      </c>
      <c r="AR23" s="3">
        <v>725</v>
      </c>
      <c r="AS23" s="3">
        <v>625</v>
      </c>
      <c r="AT23" s="3">
        <v>500</v>
      </c>
      <c r="AU23" s="3">
        <v>650</v>
      </c>
      <c r="AV23" s="3">
        <v>550</v>
      </c>
      <c r="AW23" s="3">
        <v>550</v>
      </c>
      <c r="AX23" s="3">
        <v>750</v>
      </c>
    </row>
    <row r="24" spans="1:50" ht="15" customHeight="1" x14ac:dyDescent="0.3">
      <c r="A24" s="3" t="s">
        <v>26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  <c r="N24" s="3" t="s">
        <v>104</v>
      </c>
      <c r="O24" s="3" t="s">
        <v>104</v>
      </c>
      <c r="P24" s="3" t="s">
        <v>104</v>
      </c>
      <c r="Q24" s="3" t="s">
        <v>104</v>
      </c>
      <c r="R24" s="3" t="s">
        <v>104</v>
      </c>
      <c r="S24" s="3" t="s">
        <v>104</v>
      </c>
      <c r="T24" s="3" t="s">
        <v>104</v>
      </c>
      <c r="U24" s="3" t="s">
        <v>96</v>
      </c>
      <c r="V24" s="3" t="s">
        <v>96</v>
      </c>
      <c r="W24" s="3" t="s">
        <v>96</v>
      </c>
      <c r="X24" s="3" t="s">
        <v>104</v>
      </c>
      <c r="Y24" s="3" t="s">
        <v>104</v>
      </c>
      <c r="Z24" s="3" t="s">
        <v>104</v>
      </c>
      <c r="AA24" s="3" t="s">
        <v>104</v>
      </c>
      <c r="AB24" s="3" t="s">
        <v>104</v>
      </c>
      <c r="AC24" s="3" t="s">
        <v>96</v>
      </c>
      <c r="AD24" s="3" t="s">
        <v>96</v>
      </c>
      <c r="AE24" s="3" t="s">
        <v>104</v>
      </c>
      <c r="AF24" s="3" t="s">
        <v>104</v>
      </c>
      <c r="AG24" s="3" t="s">
        <v>104</v>
      </c>
      <c r="AH24" s="3" t="s">
        <v>104</v>
      </c>
      <c r="AI24" s="3" t="s">
        <v>104</v>
      </c>
      <c r="AJ24" s="3" t="s">
        <v>104</v>
      </c>
      <c r="AK24" s="3" t="s">
        <v>104</v>
      </c>
      <c r="AL24" s="3" t="s">
        <v>104</v>
      </c>
      <c r="AM24" s="3" t="s">
        <v>104</v>
      </c>
      <c r="AN24" s="3" t="s">
        <v>104</v>
      </c>
      <c r="AO24" s="3" t="s">
        <v>104</v>
      </c>
      <c r="AP24" s="3" t="s">
        <v>104</v>
      </c>
      <c r="AQ24" s="3" t="s">
        <v>96</v>
      </c>
      <c r="AR24" s="3" t="s">
        <v>104</v>
      </c>
      <c r="AS24" s="3" t="s">
        <v>104</v>
      </c>
      <c r="AT24" s="3" t="s">
        <v>104</v>
      </c>
      <c r="AU24" s="3" t="s">
        <v>96</v>
      </c>
      <c r="AV24" s="3" t="s">
        <v>104</v>
      </c>
      <c r="AW24" s="3" t="s">
        <v>104</v>
      </c>
      <c r="AX24" s="3" t="s">
        <v>96</v>
      </c>
    </row>
    <row r="25" spans="1:50" ht="15" customHeight="1" x14ac:dyDescent="0.3">
      <c r="A25" s="3" t="s">
        <v>27</v>
      </c>
      <c r="D25" s="3">
        <v>600</v>
      </c>
      <c r="E25" s="3">
        <v>175</v>
      </c>
      <c r="F25" s="3">
        <v>175</v>
      </c>
      <c r="G25" s="3" t="s">
        <v>104</v>
      </c>
      <c r="H25" s="3" t="s">
        <v>104</v>
      </c>
      <c r="I25" s="3" t="s">
        <v>104</v>
      </c>
      <c r="J25" s="3">
        <v>225</v>
      </c>
      <c r="K25" s="3">
        <v>125</v>
      </c>
      <c r="L25" s="3">
        <v>500</v>
      </c>
      <c r="M25" s="3">
        <v>550</v>
      </c>
      <c r="N25" s="3">
        <v>775</v>
      </c>
      <c r="O25" s="3">
        <v>675</v>
      </c>
      <c r="P25" s="3">
        <v>725</v>
      </c>
      <c r="Q25" s="3">
        <v>625</v>
      </c>
      <c r="R25" s="3">
        <v>350</v>
      </c>
      <c r="S25" s="3">
        <v>175</v>
      </c>
      <c r="T25" s="3">
        <v>450</v>
      </c>
      <c r="U25" s="3">
        <v>450</v>
      </c>
      <c r="V25" s="3">
        <v>550</v>
      </c>
      <c r="W25" s="3">
        <v>550</v>
      </c>
      <c r="X25" s="3">
        <v>675</v>
      </c>
      <c r="Y25" s="3">
        <v>575</v>
      </c>
      <c r="Z25" s="3">
        <v>450</v>
      </c>
      <c r="AA25" s="3">
        <v>450</v>
      </c>
      <c r="AB25" s="3">
        <v>550</v>
      </c>
      <c r="AC25" s="3">
        <v>300</v>
      </c>
      <c r="AD25" s="3">
        <v>175</v>
      </c>
      <c r="AE25" s="3">
        <v>700</v>
      </c>
      <c r="AF25" s="3">
        <v>775</v>
      </c>
      <c r="AG25" s="3">
        <v>775</v>
      </c>
      <c r="AH25" s="3">
        <v>450</v>
      </c>
      <c r="AI25" s="3">
        <v>650</v>
      </c>
      <c r="AJ25" s="3">
        <v>875</v>
      </c>
      <c r="AK25" s="3">
        <v>775</v>
      </c>
      <c r="AL25" s="3">
        <v>650</v>
      </c>
      <c r="AM25" s="3">
        <v>700</v>
      </c>
      <c r="AN25" s="3">
        <v>450</v>
      </c>
      <c r="AO25" s="3">
        <v>775</v>
      </c>
      <c r="AP25" s="3">
        <v>100</v>
      </c>
      <c r="AQ25" s="3">
        <v>175</v>
      </c>
      <c r="AR25" s="3">
        <v>725</v>
      </c>
      <c r="AS25" s="3">
        <v>625</v>
      </c>
      <c r="AT25" s="3">
        <v>500</v>
      </c>
      <c r="AU25" s="3">
        <v>650</v>
      </c>
      <c r="AV25" s="3">
        <v>550</v>
      </c>
      <c r="AW25" s="3">
        <v>550</v>
      </c>
      <c r="AX25" s="3">
        <v>750</v>
      </c>
    </row>
    <row r="26" spans="1:50" ht="15" customHeight="1" x14ac:dyDescent="0.3">
      <c r="A26" s="3" t="s">
        <v>28</v>
      </c>
      <c r="D26" s="3">
        <v>600</v>
      </c>
      <c r="E26" s="3">
        <v>175</v>
      </c>
      <c r="F26" s="3">
        <v>175</v>
      </c>
      <c r="G26" s="3" t="s">
        <v>104</v>
      </c>
      <c r="H26" s="3" t="s">
        <v>104</v>
      </c>
      <c r="I26" s="3" t="s">
        <v>104</v>
      </c>
      <c r="J26" s="3">
        <v>225</v>
      </c>
      <c r="K26" s="3">
        <v>125</v>
      </c>
      <c r="L26" s="3">
        <v>500</v>
      </c>
      <c r="M26" s="3">
        <v>550</v>
      </c>
      <c r="N26" s="3">
        <v>775</v>
      </c>
      <c r="O26" s="3">
        <v>675</v>
      </c>
      <c r="P26" s="3">
        <v>725</v>
      </c>
      <c r="Q26" s="3">
        <v>625</v>
      </c>
      <c r="R26" s="3">
        <v>350</v>
      </c>
      <c r="S26" s="3">
        <v>175</v>
      </c>
      <c r="T26" s="3">
        <v>450</v>
      </c>
      <c r="U26" s="3">
        <v>450</v>
      </c>
      <c r="V26" s="3">
        <v>550</v>
      </c>
      <c r="W26" s="3">
        <v>550</v>
      </c>
      <c r="X26" s="3">
        <v>675</v>
      </c>
      <c r="Y26" s="3">
        <v>575</v>
      </c>
      <c r="Z26" s="3">
        <v>450</v>
      </c>
      <c r="AA26" s="3">
        <v>450</v>
      </c>
      <c r="AB26" s="3">
        <v>550</v>
      </c>
      <c r="AC26" s="3">
        <v>300</v>
      </c>
      <c r="AD26" s="3">
        <v>175</v>
      </c>
      <c r="AE26" s="3">
        <v>700</v>
      </c>
      <c r="AF26" s="3">
        <v>775</v>
      </c>
      <c r="AG26" s="3">
        <v>775</v>
      </c>
      <c r="AH26" s="3">
        <v>450</v>
      </c>
      <c r="AI26" s="3">
        <v>650</v>
      </c>
      <c r="AJ26" s="3">
        <v>875</v>
      </c>
      <c r="AK26" s="3">
        <v>775</v>
      </c>
      <c r="AL26" s="3">
        <v>700</v>
      </c>
      <c r="AM26" s="3">
        <v>750</v>
      </c>
      <c r="AN26" s="3">
        <v>450</v>
      </c>
      <c r="AO26" s="3">
        <v>825</v>
      </c>
      <c r="AP26" s="3">
        <v>100</v>
      </c>
      <c r="AQ26" s="3">
        <v>175</v>
      </c>
      <c r="AR26" s="3">
        <v>725</v>
      </c>
      <c r="AS26" s="3">
        <v>625</v>
      </c>
      <c r="AT26" s="3">
        <v>500</v>
      </c>
      <c r="AU26" s="3">
        <v>700</v>
      </c>
      <c r="AV26" s="3">
        <v>550</v>
      </c>
      <c r="AW26" s="3">
        <v>550</v>
      </c>
      <c r="AX26" s="3">
        <v>750</v>
      </c>
    </row>
    <row r="27" spans="1:50" ht="15" customHeight="1" x14ac:dyDescent="0.3">
      <c r="A27" s="3" t="s">
        <v>29</v>
      </c>
      <c r="D27" s="3" t="s">
        <v>104</v>
      </c>
      <c r="E27" s="3" t="s">
        <v>104</v>
      </c>
      <c r="F27" s="3" t="s">
        <v>104</v>
      </c>
      <c r="G27" s="3" t="s">
        <v>104</v>
      </c>
      <c r="H27" s="3" t="s">
        <v>104</v>
      </c>
      <c r="I27" s="3" t="s">
        <v>104</v>
      </c>
      <c r="J27" s="3" t="s">
        <v>104</v>
      </c>
      <c r="K27" s="3" t="s">
        <v>104</v>
      </c>
      <c r="L27" s="3" t="s">
        <v>104</v>
      </c>
      <c r="M27" s="3" t="s">
        <v>104</v>
      </c>
      <c r="N27" s="3" t="s">
        <v>104</v>
      </c>
      <c r="O27" s="3" t="s">
        <v>104</v>
      </c>
      <c r="P27" s="3" t="s">
        <v>104</v>
      </c>
      <c r="Q27" s="3" t="s">
        <v>104</v>
      </c>
      <c r="R27" s="3" t="s">
        <v>104</v>
      </c>
      <c r="S27" s="3" t="s">
        <v>104</v>
      </c>
      <c r="T27" s="3" t="s">
        <v>104</v>
      </c>
      <c r="U27" s="3" t="s">
        <v>96</v>
      </c>
      <c r="V27" s="3" t="s">
        <v>96</v>
      </c>
      <c r="W27" s="3" t="s">
        <v>96</v>
      </c>
      <c r="X27" s="3" t="s">
        <v>104</v>
      </c>
      <c r="Y27" s="3" t="s">
        <v>104</v>
      </c>
      <c r="Z27" s="3" t="s">
        <v>104</v>
      </c>
      <c r="AA27" s="3" t="s">
        <v>104</v>
      </c>
      <c r="AB27" s="3" t="s">
        <v>104</v>
      </c>
      <c r="AC27" s="3" t="s">
        <v>96</v>
      </c>
      <c r="AD27" s="3" t="s">
        <v>96</v>
      </c>
      <c r="AE27" s="3" t="s">
        <v>104</v>
      </c>
      <c r="AF27" s="3" t="s">
        <v>104</v>
      </c>
      <c r="AG27" s="3" t="s">
        <v>104</v>
      </c>
      <c r="AH27" s="3" t="s">
        <v>104</v>
      </c>
      <c r="AI27" s="3" t="s">
        <v>104</v>
      </c>
      <c r="AJ27" s="3" t="s">
        <v>104</v>
      </c>
      <c r="AK27" s="3" t="s">
        <v>104</v>
      </c>
      <c r="AL27" s="3" t="s">
        <v>104</v>
      </c>
      <c r="AM27" s="3" t="s">
        <v>104</v>
      </c>
      <c r="AN27" s="3" t="s">
        <v>104</v>
      </c>
      <c r="AO27" s="3" t="s">
        <v>104</v>
      </c>
      <c r="AP27" s="3" t="s">
        <v>104</v>
      </c>
      <c r="AQ27" s="3" t="s">
        <v>96</v>
      </c>
      <c r="AR27" s="3" t="s">
        <v>104</v>
      </c>
      <c r="AS27" s="3" t="s">
        <v>104</v>
      </c>
      <c r="AT27" s="3" t="s">
        <v>104</v>
      </c>
      <c r="AU27" s="3" t="s">
        <v>96</v>
      </c>
      <c r="AV27" s="3" t="s">
        <v>104</v>
      </c>
      <c r="AW27" s="3" t="s">
        <v>104</v>
      </c>
      <c r="AX27" s="3" t="s">
        <v>96</v>
      </c>
    </row>
    <row r="28" spans="1:50" ht="15" customHeight="1" x14ac:dyDescent="0.3">
      <c r="A28" s="3" t="s">
        <v>30</v>
      </c>
      <c r="D28" s="3" t="s">
        <v>104</v>
      </c>
      <c r="E28" s="3" t="s">
        <v>104</v>
      </c>
      <c r="F28" s="3" t="s">
        <v>104</v>
      </c>
      <c r="G28" s="3" t="s">
        <v>104</v>
      </c>
      <c r="H28" s="3" t="s">
        <v>104</v>
      </c>
      <c r="I28" s="3" t="s">
        <v>104</v>
      </c>
      <c r="J28" s="3" t="s">
        <v>104</v>
      </c>
      <c r="K28" s="3" t="s">
        <v>104</v>
      </c>
      <c r="L28" s="3" t="s">
        <v>104</v>
      </c>
      <c r="M28" s="3" t="s">
        <v>104</v>
      </c>
      <c r="N28" s="3" t="s">
        <v>104</v>
      </c>
      <c r="O28" s="3" t="s">
        <v>104</v>
      </c>
      <c r="P28" s="3" t="s">
        <v>104</v>
      </c>
      <c r="Q28" s="3" t="s">
        <v>104</v>
      </c>
      <c r="R28" s="3" t="s">
        <v>104</v>
      </c>
      <c r="S28" s="3" t="s">
        <v>104</v>
      </c>
      <c r="T28" s="3" t="s">
        <v>104</v>
      </c>
      <c r="U28" s="3" t="s">
        <v>96</v>
      </c>
      <c r="V28" s="3" t="s">
        <v>96</v>
      </c>
      <c r="W28" s="3" t="s">
        <v>96</v>
      </c>
      <c r="X28" s="3" t="s">
        <v>104</v>
      </c>
      <c r="Y28" s="3" t="s">
        <v>104</v>
      </c>
      <c r="Z28" s="3" t="s">
        <v>104</v>
      </c>
      <c r="AA28" s="3" t="s">
        <v>104</v>
      </c>
      <c r="AB28" s="3" t="s">
        <v>104</v>
      </c>
      <c r="AC28" s="3" t="s">
        <v>96</v>
      </c>
      <c r="AD28" s="3" t="s">
        <v>96</v>
      </c>
      <c r="AE28" s="3" t="s">
        <v>104</v>
      </c>
      <c r="AF28" s="3" t="s">
        <v>104</v>
      </c>
      <c r="AG28" s="3" t="s">
        <v>104</v>
      </c>
      <c r="AH28" s="3" t="s">
        <v>104</v>
      </c>
      <c r="AI28" s="3" t="s">
        <v>104</v>
      </c>
      <c r="AJ28" s="3" t="s">
        <v>104</v>
      </c>
      <c r="AK28" s="3" t="s">
        <v>104</v>
      </c>
      <c r="AL28" s="3" t="s">
        <v>104</v>
      </c>
      <c r="AM28" s="3" t="s">
        <v>104</v>
      </c>
      <c r="AN28" s="3" t="s">
        <v>104</v>
      </c>
      <c r="AO28" s="3" t="s">
        <v>104</v>
      </c>
      <c r="AP28" s="3" t="s">
        <v>104</v>
      </c>
      <c r="AQ28" s="3" t="s">
        <v>96</v>
      </c>
      <c r="AR28" s="3" t="s">
        <v>104</v>
      </c>
      <c r="AS28" s="3" t="s">
        <v>104</v>
      </c>
      <c r="AT28" s="3" t="s">
        <v>104</v>
      </c>
      <c r="AU28" s="3" t="s">
        <v>96</v>
      </c>
      <c r="AV28" s="3" t="s">
        <v>104</v>
      </c>
      <c r="AW28" s="3" t="s">
        <v>104</v>
      </c>
      <c r="AX28" s="3" t="s">
        <v>96</v>
      </c>
    </row>
    <row r="29" spans="1:50" ht="15" customHeight="1" x14ac:dyDescent="0.3">
      <c r="A29" s="3" t="s">
        <v>31</v>
      </c>
      <c r="D29" s="3">
        <v>600</v>
      </c>
      <c r="E29" s="3">
        <v>175</v>
      </c>
      <c r="F29" s="3">
        <v>175</v>
      </c>
      <c r="G29" s="3" t="s">
        <v>104</v>
      </c>
      <c r="H29" s="3" t="s">
        <v>104</v>
      </c>
      <c r="I29" s="3" t="s">
        <v>104</v>
      </c>
      <c r="J29" s="3">
        <v>225</v>
      </c>
      <c r="K29" s="3">
        <v>125</v>
      </c>
      <c r="L29" s="3">
        <v>550</v>
      </c>
      <c r="M29" s="3">
        <v>600</v>
      </c>
      <c r="N29" s="3">
        <v>825</v>
      </c>
      <c r="O29" s="3">
        <v>725</v>
      </c>
      <c r="P29" s="3">
        <v>775</v>
      </c>
      <c r="Q29" s="3">
        <v>675</v>
      </c>
      <c r="R29" s="3">
        <v>350</v>
      </c>
      <c r="S29" s="3">
        <v>175</v>
      </c>
      <c r="T29" s="3">
        <v>500</v>
      </c>
      <c r="U29" s="3">
        <v>500</v>
      </c>
      <c r="V29" s="3">
        <v>550</v>
      </c>
      <c r="W29" s="3">
        <v>550</v>
      </c>
      <c r="X29" s="3">
        <v>725</v>
      </c>
      <c r="Y29" s="3">
        <v>625</v>
      </c>
      <c r="Z29" s="3">
        <v>500</v>
      </c>
      <c r="AA29" s="3">
        <v>500</v>
      </c>
      <c r="AB29" s="3">
        <v>600</v>
      </c>
      <c r="AC29" s="3">
        <v>300</v>
      </c>
      <c r="AD29" s="3">
        <v>175</v>
      </c>
      <c r="AE29" s="3">
        <v>700</v>
      </c>
      <c r="AF29" s="3">
        <v>825</v>
      </c>
      <c r="AG29" s="3">
        <v>825</v>
      </c>
      <c r="AH29" s="3">
        <v>500</v>
      </c>
      <c r="AI29" s="3">
        <v>650</v>
      </c>
      <c r="AJ29" s="3">
        <v>875</v>
      </c>
      <c r="AK29" s="3">
        <v>775</v>
      </c>
      <c r="AL29" s="3">
        <v>700</v>
      </c>
      <c r="AM29" s="3">
        <v>750</v>
      </c>
      <c r="AN29" s="3">
        <v>500</v>
      </c>
      <c r="AO29" s="3">
        <v>825</v>
      </c>
      <c r="AP29" s="3">
        <v>100</v>
      </c>
      <c r="AQ29" s="3">
        <v>175</v>
      </c>
      <c r="AR29" s="3">
        <v>775</v>
      </c>
      <c r="AS29" s="3">
        <v>675</v>
      </c>
      <c r="AT29" s="3">
        <v>550</v>
      </c>
      <c r="AU29" s="3">
        <v>650</v>
      </c>
      <c r="AV29" s="3">
        <v>600</v>
      </c>
      <c r="AW29" s="3">
        <v>600</v>
      </c>
      <c r="AX29" s="3">
        <v>750</v>
      </c>
    </row>
    <row r="30" spans="1:50" ht="15" customHeight="1" x14ac:dyDescent="0.3">
      <c r="A30" s="3" t="s">
        <v>32</v>
      </c>
      <c r="D30" s="3" t="s">
        <v>104</v>
      </c>
      <c r="E30" s="3" t="s">
        <v>104</v>
      </c>
      <c r="F30" s="3" t="s">
        <v>104</v>
      </c>
      <c r="G30" s="3" t="s">
        <v>104</v>
      </c>
      <c r="H30" s="3" t="s">
        <v>104</v>
      </c>
      <c r="I30" s="3" t="s">
        <v>104</v>
      </c>
      <c r="J30" s="3" t="s">
        <v>104</v>
      </c>
      <c r="K30" s="3" t="s">
        <v>104</v>
      </c>
      <c r="L30" s="3" t="s">
        <v>104</v>
      </c>
      <c r="M30" s="3" t="s">
        <v>104</v>
      </c>
      <c r="N30" s="3" t="s">
        <v>104</v>
      </c>
      <c r="O30" s="3" t="s">
        <v>104</v>
      </c>
      <c r="P30" s="3" t="s">
        <v>104</v>
      </c>
      <c r="Q30" s="3" t="s">
        <v>104</v>
      </c>
      <c r="R30" s="3" t="s">
        <v>104</v>
      </c>
      <c r="S30" s="3" t="s">
        <v>104</v>
      </c>
      <c r="T30" s="3" t="s">
        <v>104</v>
      </c>
      <c r="U30" s="3" t="s">
        <v>96</v>
      </c>
      <c r="V30" s="3" t="s">
        <v>96</v>
      </c>
      <c r="W30" s="3" t="s">
        <v>96</v>
      </c>
      <c r="X30" s="3" t="s">
        <v>104</v>
      </c>
      <c r="Y30" s="3" t="s">
        <v>104</v>
      </c>
      <c r="Z30" s="3" t="s">
        <v>104</v>
      </c>
      <c r="AA30" s="3" t="s">
        <v>104</v>
      </c>
      <c r="AB30" s="3" t="s">
        <v>104</v>
      </c>
      <c r="AC30" s="3" t="s">
        <v>96</v>
      </c>
      <c r="AD30" s="3" t="s">
        <v>96</v>
      </c>
      <c r="AE30" s="3" t="s">
        <v>104</v>
      </c>
      <c r="AF30" s="3" t="s">
        <v>104</v>
      </c>
      <c r="AG30" s="3" t="s">
        <v>104</v>
      </c>
      <c r="AH30" s="3" t="s">
        <v>104</v>
      </c>
      <c r="AI30" s="3" t="s">
        <v>104</v>
      </c>
      <c r="AJ30" s="3" t="s">
        <v>104</v>
      </c>
      <c r="AK30" s="3" t="s">
        <v>104</v>
      </c>
      <c r="AL30" s="3" t="s">
        <v>104</v>
      </c>
      <c r="AM30" s="3" t="s">
        <v>104</v>
      </c>
      <c r="AN30" s="3" t="s">
        <v>104</v>
      </c>
      <c r="AO30" s="3" t="s">
        <v>104</v>
      </c>
      <c r="AP30" s="3" t="s">
        <v>104</v>
      </c>
      <c r="AQ30" s="3" t="s">
        <v>96</v>
      </c>
      <c r="AR30" s="3" t="s">
        <v>104</v>
      </c>
      <c r="AS30" s="3" t="s">
        <v>104</v>
      </c>
      <c r="AT30" s="3" t="s">
        <v>104</v>
      </c>
      <c r="AU30" s="3" t="s">
        <v>96</v>
      </c>
      <c r="AV30" s="3" t="s">
        <v>104</v>
      </c>
      <c r="AW30" s="3" t="s">
        <v>104</v>
      </c>
      <c r="AX30" s="3" t="s">
        <v>96</v>
      </c>
    </row>
    <row r="31" spans="1:50" ht="15" customHeight="1" x14ac:dyDescent="0.3">
      <c r="A31" s="3" t="s">
        <v>33</v>
      </c>
      <c r="D31" s="3" t="s">
        <v>104</v>
      </c>
      <c r="E31" s="3" t="s">
        <v>104</v>
      </c>
      <c r="F31" s="3" t="s">
        <v>104</v>
      </c>
      <c r="G31" s="3" t="s">
        <v>104</v>
      </c>
      <c r="H31" s="3" t="s">
        <v>104</v>
      </c>
      <c r="I31" s="3" t="s">
        <v>104</v>
      </c>
      <c r="J31" s="3" t="s">
        <v>104</v>
      </c>
      <c r="K31" s="3" t="s">
        <v>104</v>
      </c>
      <c r="L31" s="3" t="s">
        <v>104</v>
      </c>
      <c r="M31" s="3" t="s">
        <v>104</v>
      </c>
      <c r="N31" s="3" t="s">
        <v>104</v>
      </c>
      <c r="O31" s="3" t="s">
        <v>104</v>
      </c>
      <c r="P31" s="3" t="s">
        <v>104</v>
      </c>
      <c r="Q31" s="3" t="s">
        <v>104</v>
      </c>
      <c r="R31" s="3" t="s">
        <v>104</v>
      </c>
      <c r="S31" s="3" t="s">
        <v>104</v>
      </c>
      <c r="T31" s="3" t="s">
        <v>104</v>
      </c>
      <c r="U31" s="3" t="s">
        <v>96</v>
      </c>
      <c r="V31" s="3" t="s">
        <v>96</v>
      </c>
      <c r="W31" s="3" t="s">
        <v>96</v>
      </c>
      <c r="X31" s="3" t="s">
        <v>104</v>
      </c>
      <c r="Y31" s="3" t="s">
        <v>104</v>
      </c>
      <c r="Z31" s="3" t="s">
        <v>104</v>
      </c>
      <c r="AA31" s="3" t="s">
        <v>104</v>
      </c>
      <c r="AB31" s="3" t="s">
        <v>104</v>
      </c>
      <c r="AC31" s="3" t="s">
        <v>96</v>
      </c>
      <c r="AD31" s="3" t="s">
        <v>96</v>
      </c>
      <c r="AE31" s="3" t="s">
        <v>104</v>
      </c>
      <c r="AF31" s="3" t="s">
        <v>104</v>
      </c>
      <c r="AG31" s="3" t="s">
        <v>104</v>
      </c>
      <c r="AH31" s="3" t="s">
        <v>104</v>
      </c>
      <c r="AI31" s="3" t="s">
        <v>104</v>
      </c>
      <c r="AJ31" s="3" t="s">
        <v>104</v>
      </c>
      <c r="AK31" s="3" t="s">
        <v>104</v>
      </c>
      <c r="AL31" s="3" t="s">
        <v>104</v>
      </c>
      <c r="AM31" s="3" t="s">
        <v>104</v>
      </c>
      <c r="AN31" s="3" t="s">
        <v>104</v>
      </c>
      <c r="AO31" s="3" t="s">
        <v>104</v>
      </c>
      <c r="AP31" s="3" t="s">
        <v>104</v>
      </c>
      <c r="AQ31" s="3" t="s">
        <v>96</v>
      </c>
      <c r="AR31" s="3" t="s">
        <v>104</v>
      </c>
      <c r="AS31" s="3" t="s">
        <v>104</v>
      </c>
      <c r="AT31" s="3" t="s">
        <v>104</v>
      </c>
      <c r="AU31" s="3" t="s">
        <v>96</v>
      </c>
      <c r="AV31" s="3" t="s">
        <v>104</v>
      </c>
      <c r="AW31" s="3" t="s">
        <v>104</v>
      </c>
      <c r="AX31" s="3" t="s">
        <v>96</v>
      </c>
    </row>
    <row r="32" spans="1:50" ht="15" customHeight="1" x14ac:dyDescent="0.3">
      <c r="A32" s="3" t="s">
        <v>34</v>
      </c>
      <c r="D32" s="3">
        <v>600</v>
      </c>
      <c r="E32" s="3">
        <v>175</v>
      </c>
      <c r="F32" s="3">
        <v>175</v>
      </c>
      <c r="G32" s="3" t="s">
        <v>104</v>
      </c>
      <c r="H32" s="3" t="s">
        <v>104</v>
      </c>
      <c r="I32" s="3" t="s">
        <v>104</v>
      </c>
      <c r="J32" s="3">
        <v>225</v>
      </c>
      <c r="K32" s="3">
        <v>125</v>
      </c>
      <c r="L32" s="3">
        <v>550</v>
      </c>
      <c r="M32" s="3">
        <v>600</v>
      </c>
      <c r="N32" s="3">
        <v>825</v>
      </c>
      <c r="O32" s="3">
        <v>725</v>
      </c>
      <c r="P32" s="3">
        <v>775</v>
      </c>
      <c r="Q32" s="3">
        <v>675</v>
      </c>
      <c r="R32" s="3">
        <v>350</v>
      </c>
      <c r="S32" s="3">
        <v>175</v>
      </c>
      <c r="T32" s="3">
        <v>500</v>
      </c>
      <c r="U32" s="3">
        <v>500</v>
      </c>
      <c r="V32" s="3">
        <v>600</v>
      </c>
      <c r="W32" s="3">
        <v>600</v>
      </c>
      <c r="X32" s="3">
        <v>725</v>
      </c>
      <c r="Y32" s="3">
        <v>625</v>
      </c>
      <c r="Z32" s="3">
        <v>500</v>
      </c>
      <c r="AA32" s="3">
        <v>500</v>
      </c>
      <c r="AB32" s="3">
        <v>600</v>
      </c>
      <c r="AC32" s="3">
        <v>300</v>
      </c>
      <c r="AD32" s="3">
        <v>175</v>
      </c>
      <c r="AE32" s="3">
        <v>750</v>
      </c>
      <c r="AF32" s="3">
        <v>825</v>
      </c>
      <c r="AG32" s="3">
        <v>825</v>
      </c>
      <c r="AH32" s="3">
        <v>500</v>
      </c>
      <c r="AI32" s="3">
        <v>700</v>
      </c>
      <c r="AJ32" s="3">
        <v>925</v>
      </c>
      <c r="AK32" s="3">
        <v>825</v>
      </c>
      <c r="AL32" s="3">
        <v>750</v>
      </c>
      <c r="AM32" s="3">
        <v>800</v>
      </c>
      <c r="AN32" s="3">
        <v>500</v>
      </c>
      <c r="AO32" s="3">
        <v>875</v>
      </c>
      <c r="AP32" s="3">
        <v>100</v>
      </c>
      <c r="AQ32" s="3">
        <v>175</v>
      </c>
      <c r="AR32" s="3">
        <v>775</v>
      </c>
      <c r="AS32" s="3">
        <v>675</v>
      </c>
      <c r="AT32" s="3">
        <v>550</v>
      </c>
      <c r="AU32" s="3">
        <v>750</v>
      </c>
      <c r="AV32" s="3">
        <v>600</v>
      </c>
      <c r="AW32" s="3">
        <v>600</v>
      </c>
      <c r="AX32" s="3">
        <v>800</v>
      </c>
    </row>
    <row r="33" spans="1:50" ht="15" customHeight="1" x14ac:dyDescent="0.3">
      <c r="A33" s="3" t="s">
        <v>35</v>
      </c>
      <c r="D33" s="3">
        <v>600</v>
      </c>
      <c r="E33" s="3">
        <v>175</v>
      </c>
      <c r="F33" s="3">
        <v>175</v>
      </c>
      <c r="G33" s="3" t="s">
        <v>104</v>
      </c>
      <c r="H33" s="3" t="s">
        <v>104</v>
      </c>
      <c r="I33" s="3" t="s">
        <v>104</v>
      </c>
      <c r="J33" s="3">
        <v>225</v>
      </c>
      <c r="K33" s="3">
        <v>125</v>
      </c>
      <c r="L33" s="3">
        <v>500</v>
      </c>
      <c r="M33" s="3">
        <v>550</v>
      </c>
      <c r="N33" s="3">
        <v>775</v>
      </c>
      <c r="O33" s="3">
        <v>675</v>
      </c>
      <c r="P33" s="3">
        <v>725</v>
      </c>
      <c r="Q33" s="3">
        <v>625</v>
      </c>
      <c r="R33" s="3">
        <v>350</v>
      </c>
      <c r="S33" s="3">
        <v>175</v>
      </c>
      <c r="T33" s="3">
        <v>450</v>
      </c>
      <c r="U33" s="3">
        <v>450</v>
      </c>
      <c r="V33" s="3">
        <v>550</v>
      </c>
      <c r="W33" s="3">
        <v>550</v>
      </c>
      <c r="X33" s="3">
        <v>675</v>
      </c>
      <c r="Y33" s="3">
        <v>575</v>
      </c>
      <c r="Z33" s="3">
        <v>450</v>
      </c>
      <c r="AA33" s="3">
        <v>450</v>
      </c>
      <c r="AB33" s="3">
        <v>550</v>
      </c>
      <c r="AC33" s="3">
        <v>300</v>
      </c>
      <c r="AD33" s="3">
        <v>175</v>
      </c>
      <c r="AE33" s="3">
        <v>650</v>
      </c>
      <c r="AF33" s="3">
        <v>775</v>
      </c>
      <c r="AG33" s="3">
        <v>775</v>
      </c>
      <c r="AH33" s="3">
        <v>450</v>
      </c>
      <c r="AI33" s="3">
        <v>600</v>
      </c>
      <c r="AJ33" s="3">
        <v>825</v>
      </c>
      <c r="AK33" s="3">
        <v>725</v>
      </c>
      <c r="AL33" s="3">
        <v>650</v>
      </c>
      <c r="AM33" s="3">
        <v>700</v>
      </c>
      <c r="AN33" s="3">
        <v>450</v>
      </c>
      <c r="AO33" s="3">
        <v>775</v>
      </c>
      <c r="AP33" s="3">
        <v>100</v>
      </c>
      <c r="AQ33" s="3">
        <v>175</v>
      </c>
      <c r="AR33" s="3">
        <v>725</v>
      </c>
      <c r="AS33" s="3">
        <v>625</v>
      </c>
      <c r="AT33" s="3">
        <v>500</v>
      </c>
      <c r="AU33" s="3">
        <v>650</v>
      </c>
      <c r="AV33" s="3">
        <v>550</v>
      </c>
      <c r="AW33" s="3">
        <v>550</v>
      </c>
      <c r="AX33" s="3">
        <v>750</v>
      </c>
    </row>
    <row r="34" spans="1:50" ht="15" customHeight="1" x14ac:dyDescent="0.3">
      <c r="A34" s="3" t="s">
        <v>36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  <c r="N34" s="3" t="s">
        <v>104</v>
      </c>
      <c r="O34" s="3" t="s">
        <v>104</v>
      </c>
      <c r="P34" s="3" t="s">
        <v>104</v>
      </c>
      <c r="Q34" s="3" t="s">
        <v>104</v>
      </c>
      <c r="R34" s="3" t="s">
        <v>104</v>
      </c>
      <c r="S34" s="3" t="s">
        <v>104</v>
      </c>
      <c r="T34" s="3" t="s">
        <v>104</v>
      </c>
      <c r="U34" s="3" t="s">
        <v>96</v>
      </c>
      <c r="V34" s="3" t="s">
        <v>96</v>
      </c>
      <c r="W34" s="3" t="s">
        <v>96</v>
      </c>
      <c r="X34" s="3" t="s">
        <v>104</v>
      </c>
      <c r="Y34" s="3" t="s">
        <v>104</v>
      </c>
      <c r="Z34" s="3" t="s">
        <v>104</v>
      </c>
      <c r="AA34" s="3" t="s">
        <v>104</v>
      </c>
      <c r="AB34" s="3" t="s">
        <v>104</v>
      </c>
      <c r="AC34" s="3" t="s">
        <v>96</v>
      </c>
      <c r="AD34" s="3" t="s">
        <v>96</v>
      </c>
      <c r="AE34" s="3" t="s">
        <v>104</v>
      </c>
      <c r="AF34" s="3" t="s">
        <v>104</v>
      </c>
      <c r="AG34" s="3" t="s">
        <v>104</v>
      </c>
      <c r="AH34" s="3" t="s">
        <v>104</v>
      </c>
      <c r="AI34" s="3" t="s">
        <v>104</v>
      </c>
      <c r="AJ34" s="3" t="s">
        <v>104</v>
      </c>
      <c r="AK34" s="3" t="s">
        <v>104</v>
      </c>
      <c r="AL34" s="3" t="s">
        <v>104</v>
      </c>
      <c r="AM34" s="3" t="s">
        <v>104</v>
      </c>
      <c r="AN34" s="3" t="s">
        <v>104</v>
      </c>
      <c r="AO34" s="3" t="s">
        <v>104</v>
      </c>
      <c r="AP34" s="3" t="s">
        <v>104</v>
      </c>
      <c r="AQ34" s="3" t="s">
        <v>96</v>
      </c>
      <c r="AR34" s="3" t="s">
        <v>104</v>
      </c>
      <c r="AS34" s="3" t="s">
        <v>104</v>
      </c>
      <c r="AT34" s="3" t="s">
        <v>104</v>
      </c>
      <c r="AU34" s="3" t="s">
        <v>96</v>
      </c>
      <c r="AV34" s="3" t="s">
        <v>104</v>
      </c>
      <c r="AW34" s="3" t="s">
        <v>104</v>
      </c>
      <c r="AX34" s="3" t="s">
        <v>96</v>
      </c>
    </row>
    <row r="35" spans="1:50" ht="15" customHeight="1" x14ac:dyDescent="0.3">
      <c r="A35" s="3" t="s">
        <v>37</v>
      </c>
      <c r="D35" s="3">
        <v>600</v>
      </c>
      <c r="E35" s="3">
        <v>175</v>
      </c>
      <c r="F35" s="3">
        <v>175</v>
      </c>
      <c r="G35" s="3" t="s">
        <v>104</v>
      </c>
      <c r="H35" s="3" t="s">
        <v>104</v>
      </c>
      <c r="I35" s="3" t="s">
        <v>104</v>
      </c>
      <c r="J35" s="3">
        <v>225</v>
      </c>
      <c r="K35" s="3">
        <v>125</v>
      </c>
      <c r="L35" s="3">
        <v>600</v>
      </c>
      <c r="M35" s="3">
        <v>650</v>
      </c>
      <c r="N35" s="3">
        <v>875</v>
      </c>
      <c r="O35" s="3">
        <v>775</v>
      </c>
      <c r="P35" s="3">
        <v>825</v>
      </c>
      <c r="Q35" s="3">
        <v>725</v>
      </c>
      <c r="R35" s="3">
        <v>350</v>
      </c>
      <c r="S35" s="3">
        <v>175</v>
      </c>
      <c r="T35" s="3">
        <v>500</v>
      </c>
      <c r="U35" s="3">
        <v>450</v>
      </c>
      <c r="V35" s="3">
        <v>600</v>
      </c>
      <c r="W35" s="3">
        <v>600</v>
      </c>
      <c r="X35" s="3">
        <v>725</v>
      </c>
      <c r="Y35" s="3">
        <v>625</v>
      </c>
      <c r="Z35" s="3">
        <v>500</v>
      </c>
      <c r="AA35" s="3">
        <v>500</v>
      </c>
      <c r="AB35" s="3">
        <v>650</v>
      </c>
      <c r="AC35" s="3">
        <v>300</v>
      </c>
      <c r="AD35" s="3">
        <v>175</v>
      </c>
      <c r="AE35" s="3">
        <v>750</v>
      </c>
      <c r="AF35" s="3">
        <v>875</v>
      </c>
      <c r="AG35" s="3">
        <v>875</v>
      </c>
      <c r="AH35" s="3">
        <v>500</v>
      </c>
      <c r="AI35" s="3">
        <v>700</v>
      </c>
      <c r="AJ35" s="3">
        <v>925</v>
      </c>
      <c r="AK35" s="3">
        <v>825</v>
      </c>
      <c r="AL35" s="3">
        <v>700</v>
      </c>
      <c r="AM35" s="3">
        <v>750</v>
      </c>
      <c r="AN35" s="3">
        <v>500</v>
      </c>
      <c r="AO35" s="3">
        <v>825</v>
      </c>
      <c r="AP35" s="3">
        <v>100</v>
      </c>
      <c r="AQ35" s="3">
        <v>175</v>
      </c>
      <c r="AR35" s="3">
        <v>825</v>
      </c>
      <c r="AS35" s="3">
        <v>725</v>
      </c>
      <c r="AT35" s="3">
        <v>600</v>
      </c>
      <c r="AU35" s="3">
        <v>650</v>
      </c>
      <c r="AV35" s="3">
        <v>650</v>
      </c>
      <c r="AW35" s="3">
        <v>650</v>
      </c>
      <c r="AX35" s="3">
        <v>800</v>
      </c>
    </row>
    <row r="36" spans="1:50" ht="15" customHeight="1" x14ac:dyDescent="0.3">
      <c r="A36" s="3" t="s">
        <v>38</v>
      </c>
      <c r="D36" s="3">
        <v>600</v>
      </c>
      <c r="E36" s="3">
        <v>175</v>
      </c>
      <c r="F36" s="3">
        <v>175</v>
      </c>
      <c r="G36" s="3" t="s">
        <v>104</v>
      </c>
      <c r="H36" s="3" t="s">
        <v>104</v>
      </c>
      <c r="I36" s="3" t="s">
        <v>104</v>
      </c>
      <c r="J36" s="3">
        <v>225</v>
      </c>
      <c r="K36" s="3">
        <v>125</v>
      </c>
      <c r="L36" s="3">
        <v>500</v>
      </c>
      <c r="M36" s="3">
        <v>550</v>
      </c>
      <c r="N36" s="3">
        <v>775</v>
      </c>
      <c r="O36" s="3">
        <v>675</v>
      </c>
      <c r="P36" s="3">
        <v>725</v>
      </c>
      <c r="Q36" s="3">
        <v>625</v>
      </c>
      <c r="R36" s="3">
        <v>350</v>
      </c>
      <c r="S36" s="3">
        <v>175</v>
      </c>
      <c r="T36" s="3">
        <v>450</v>
      </c>
      <c r="U36" s="3">
        <v>450</v>
      </c>
      <c r="V36" s="3">
        <v>550</v>
      </c>
      <c r="W36" s="3">
        <v>550</v>
      </c>
      <c r="X36" s="3">
        <v>675</v>
      </c>
      <c r="Y36" s="3">
        <v>575</v>
      </c>
      <c r="Z36" s="3">
        <v>450</v>
      </c>
      <c r="AA36" s="3">
        <v>450</v>
      </c>
      <c r="AB36" s="3">
        <v>550</v>
      </c>
      <c r="AC36" s="3">
        <v>300</v>
      </c>
      <c r="AD36" s="3">
        <v>175</v>
      </c>
      <c r="AE36" s="3">
        <v>650</v>
      </c>
      <c r="AF36" s="3">
        <v>775</v>
      </c>
      <c r="AG36" s="3">
        <v>775</v>
      </c>
      <c r="AH36" s="3">
        <v>450</v>
      </c>
      <c r="AI36" s="3">
        <v>600</v>
      </c>
      <c r="AJ36" s="3">
        <v>825</v>
      </c>
      <c r="AK36" s="3">
        <v>725</v>
      </c>
      <c r="AL36" s="3">
        <v>650</v>
      </c>
      <c r="AM36" s="3">
        <v>700</v>
      </c>
      <c r="AN36" s="3">
        <v>450</v>
      </c>
      <c r="AO36" s="3">
        <v>775</v>
      </c>
      <c r="AP36" s="3">
        <v>100</v>
      </c>
      <c r="AQ36" s="3">
        <v>175</v>
      </c>
      <c r="AR36" s="3">
        <v>725</v>
      </c>
      <c r="AS36" s="3">
        <v>625</v>
      </c>
      <c r="AT36" s="3">
        <v>500</v>
      </c>
      <c r="AU36" s="3">
        <v>700</v>
      </c>
      <c r="AV36" s="3">
        <v>550</v>
      </c>
      <c r="AW36" s="3">
        <v>550</v>
      </c>
      <c r="AX36" s="3">
        <v>750</v>
      </c>
    </row>
    <row r="37" spans="1:50" ht="15" customHeight="1" x14ac:dyDescent="0.3">
      <c r="A37" s="3" t="s">
        <v>39</v>
      </c>
      <c r="D37" s="3">
        <v>600</v>
      </c>
      <c r="E37" s="3">
        <v>175</v>
      </c>
      <c r="F37" s="3">
        <v>175</v>
      </c>
      <c r="G37" s="3" t="s">
        <v>104</v>
      </c>
      <c r="H37" s="3" t="s">
        <v>104</v>
      </c>
      <c r="I37" s="3" t="s">
        <v>104</v>
      </c>
      <c r="J37" s="3">
        <v>225</v>
      </c>
      <c r="K37" s="3">
        <v>125</v>
      </c>
      <c r="L37" s="3">
        <v>500</v>
      </c>
      <c r="M37" s="3">
        <v>550</v>
      </c>
      <c r="N37" s="3">
        <v>775</v>
      </c>
      <c r="O37" s="3">
        <v>675</v>
      </c>
      <c r="P37" s="3">
        <v>725</v>
      </c>
      <c r="Q37" s="3">
        <v>625</v>
      </c>
      <c r="R37" s="3">
        <v>350</v>
      </c>
      <c r="S37" s="3">
        <v>175</v>
      </c>
      <c r="T37" s="3">
        <v>450</v>
      </c>
      <c r="U37" s="3">
        <v>450</v>
      </c>
      <c r="V37" s="3">
        <v>550</v>
      </c>
      <c r="W37" s="3">
        <v>550</v>
      </c>
      <c r="X37" s="3">
        <v>675</v>
      </c>
      <c r="Y37" s="3">
        <v>575</v>
      </c>
      <c r="Z37" s="3">
        <v>450</v>
      </c>
      <c r="AA37" s="3">
        <v>450</v>
      </c>
      <c r="AB37" s="3">
        <v>550</v>
      </c>
      <c r="AC37" s="3">
        <v>300</v>
      </c>
      <c r="AD37" s="3">
        <v>175</v>
      </c>
      <c r="AE37" s="3">
        <v>650</v>
      </c>
      <c r="AF37" s="3">
        <v>775</v>
      </c>
      <c r="AG37" s="3">
        <v>775</v>
      </c>
      <c r="AH37" s="3">
        <v>450</v>
      </c>
      <c r="AI37" s="3">
        <v>600</v>
      </c>
      <c r="AJ37" s="3">
        <v>825</v>
      </c>
      <c r="AK37" s="3">
        <v>725</v>
      </c>
      <c r="AL37" s="3">
        <v>700</v>
      </c>
      <c r="AM37" s="3">
        <v>750</v>
      </c>
      <c r="AN37" s="3">
        <v>450</v>
      </c>
      <c r="AO37" s="3">
        <v>825</v>
      </c>
      <c r="AP37" s="3">
        <v>100</v>
      </c>
      <c r="AQ37" s="3">
        <v>175</v>
      </c>
      <c r="AR37" s="3">
        <v>725</v>
      </c>
      <c r="AS37" s="3">
        <v>625</v>
      </c>
      <c r="AT37" s="3">
        <v>500</v>
      </c>
      <c r="AU37" s="3">
        <v>700</v>
      </c>
      <c r="AV37" s="3">
        <v>550</v>
      </c>
      <c r="AW37" s="3">
        <v>550</v>
      </c>
      <c r="AX37" s="3">
        <v>750</v>
      </c>
    </row>
    <row r="38" spans="1:50" ht="15" customHeight="1" x14ac:dyDescent="0.3">
      <c r="A38" s="3" t="s">
        <v>40</v>
      </c>
      <c r="D38" s="3" t="s">
        <v>104</v>
      </c>
      <c r="E38" s="3" t="s">
        <v>104</v>
      </c>
      <c r="F38" s="3" t="s">
        <v>104</v>
      </c>
      <c r="G38" s="3" t="s">
        <v>104</v>
      </c>
      <c r="H38" s="3" t="s">
        <v>104</v>
      </c>
      <c r="I38" s="3" t="s">
        <v>104</v>
      </c>
      <c r="J38" s="3" t="s">
        <v>104</v>
      </c>
      <c r="K38" s="3" t="s">
        <v>104</v>
      </c>
      <c r="L38" s="3" t="s">
        <v>104</v>
      </c>
      <c r="M38" s="3" t="s">
        <v>104</v>
      </c>
      <c r="N38" s="3" t="s">
        <v>104</v>
      </c>
      <c r="O38" s="3" t="s">
        <v>104</v>
      </c>
      <c r="P38" s="3" t="s">
        <v>104</v>
      </c>
      <c r="Q38" s="3" t="s">
        <v>104</v>
      </c>
      <c r="R38" s="3" t="s">
        <v>104</v>
      </c>
      <c r="S38" s="3" t="s">
        <v>104</v>
      </c>
      <c r="T38" s="3" t="s">
        <v>104</v>
      </c>
      <c r="U38" s="3" t="s">
        <v>96</v>
      </c>
      <c r="V38" s="3" t="s">
        <v>96</v>
      </c>
      <c r="W38" s="3" t="s">
        <v>96</v>
      </c>
      <c r="X38" s="3" t="s">
        <v>104</v>
      </c>
      <c r="Y38" s="3" t="s">
        <v>104</v>
      </c>
      <c r="Z38" s="3" t="s">
        <v>104</v>
      </c>
      <c r="AA38" s="3" t="s">
        <v>104</v>
      </c>
      <c r="AB38" s="3" t="s">
        <v>104</v>
      </c>
      <c r="AC38" s="3" t="s">
        <v>96</v>
      </c>
      <c r="AD38" s="3" t="s">
        <v>96</v>
      </c>
      <c r="AE38" s="3" t="s">
        <v>104</v>
      </c>
      <c r="AF38" s="3" t="s">
        <v>104</v>
      </c>
      <c r="AG38" s="3" t="s">
        <v>104</v>
      </c>
      <c r="AH38" s="3" t="s">
        <v>104</v>
      </c>
      <c r="AI38" s="3" t="s">
        <v>104</v>
      </c>
      <c r="AJ38" s="3" t="s">
        <v>104</v>
      </c>
      <c r="AK38" s="3" t="s">
        <v>104</v>
      </c>
      <c r="AL38" s="3" t="s">
        <v>104</v>
      </c>
      <c r="AM38" s="3" t="s">
        <v>104</v>
      </c>
      <c r="AN38" s="3" t="s">
        <v>104</v>
      </c>
      <c r="AO38" s="3" t="s">
        <v>104</v>
      </c>
      <c r="AP38" s="3" t="s">
        <v>104</v>
      </c>
      <c r="AQ38" s="3" t="s">
        <v>96</v>
      </c>
      <c r="AR38" s="3" t="s">
        <v>104</v>
      </c>
      <c r="AS38" s="3" t="s">
        <v>104</v>
      </c>
      <c r="AT38" s="3" t="s">
        <v>104</v>
      </c>
      <c r="AU38" s="3" t="s">
        <v>96</v>
      </c>
      <c r="AV38" s="3" t="s">
        <v>104</v>
      </c>
      <c r="AW38" s="3" t="s">
        <v>104</v>
      </c>
      <c r="AX38" s="3" t="s">
        <v>96</v>
      </c>
    </row>
    <row r="39" spans="1:50" ht="15" customHeight="1" x14ac:dyDescent="0.3">
      <c r="A39" s="3" t="s">
        <v>41</v>
      </c>
      <c r="D39" s="3" t="s">
        <v>104</v>
      </c>
      <c r="E39" s="3">
        <v>175</v>
      </c>
      <c r="F39" s="3">
        <v>175</v>
      </c>
      <c r="G39" s="3" t="s">
        <v>104</v>
      </c>
      <c r="H39" s="3" t="s">
        <v>104</v>
      </c>
      <c r="I39" s="3" t="s">
        <v>104</v>
      </c>
      <c r="J39" s="3">
        <v>225</v>
      </c>
      <c r="K39" s="3">
        <v>125</v>
      </c>
      <c r="L39" s="3">
        <v>725</v>
      </c>
      <c r="M39" s="3">
        <v>775</v>
      </c>
      <c r="N39" s="3">
        <v>1000</v>
      </c>
      <c r="O39" s="3">
        <v>900</v>
      </c>
      <c r="P39" s="3">
        <v>950</v>
      </c>
      <c r="Q39" s="3">
        <v>850</v>
      </c>
      <c r="R39" s="3">
        <v>350</v>
      </c>
      <c r="S39" s="3">
        <v>175</v>
      </c>
      <c r="T39" s="3">
        <v>675</v>
      </c>
      <c r="U39" s="3" t="s">
        <v>96</v>
      </c>
      <c r="V39" s="3" t="s">
        <v>96</v>
      </c>
      <c r="W39" s="3" t="s">
        <v>96</v>
      </c>
      <c r="X39" s="3">
        <v>900</v>
      </c>
      <c r="Y39" s="3">
        <v>800</v>
      </c>
      <c r="Z39" s="3">
        <v>675</v>
      </c>
      <c r="AA39" s="3">
        <v>675</v>
      </c>
      <c r="AB39" s="3">
        <v>775</v>
      </c>
      <c r="AC39" s="3" t="s">
        <v>96</v>
      </c>
      <c r="AD39" s="3" t="s">
        <v>96</v>
      </c>
      <c r="AE39" s="3">
        <v>875</v>
      </c>
      <c r="AF39" s="3">
        <v>1000</v>
      </c>
      <c r="AG39" s="3">
        <v>1000</v>
      </c>
      <c r="AH39" s="3">
        <v>675</v>
      </c>
      <c r="AI39" s="3">
        <v>825</v>
      </c>
      <c r="AJ39" s="3">
        <v>1050</v>
      </c>
      <c r="AK39" s="3">
        <v>950</v>
      </c>
      <c r="AL39" s="3">
        <v>875</v>
      </c>
      <c r="AM39" s="3">
        <v>925</v>
      </c>
      <c r="AN39" s="3">
        <v>675</v>
      </c>
      <c r="AO39" s="3">
        <v>1000</v>
      </c>
      <c r="AP39" s="3">
        <v>100</v>
      </c>
      <c r="AQ39" s="3" t="s">
        <v>96</v>
      </c>
      <c r="AR39" s="3">
        <v>950</v>
      </c>
      <c r="AS39" s="3">
        <v>850</v>
      </c>
      <c r="AT39" s="3">
        <v>725</v>
      </c>
      <c r="AU39" s="3" t="s">
        <v>96</v>
      </c>
      <c r="AV39" s="3">
        <v>775</v>
      </c>
      <c r="AW39" s="3">
        <v>775</v>
      </c>
      <c r="AX39" s="3" t="s">
        <v>96</v>
      </c>
    </row>
    <row r="40" spans="1:50" ht="15" customHeight="1" x14ac:dyDescent="0.3">
      <c r="A40" s="3" t="s">
        <v>42</v>
      </c>
      <c r="D40" s="3">
        <v>600</v>
      </c>
      <c r="E40" s="3">
        <v>175</v>
      </c>
      <c r="F40" s="3">
        <v>175</v>
      </c>
      <c r="G40" s="3" t="s">
        <v>104</v>
      </c>
      <c r="H40" s="3" t="s">
        <v>104</v>
      </c>
      <c r="I40" s="3" t="s">
        <v>104</v>
      </c>
      <c r="J40" s="3">
        <v>225</v>
      </c>
      <c r="K40" s="3">
        <v>125</v>
      </c>
      <c r="L40" s="3">
        <v>500</v>
      </c>
      <c r="M40" s="3">
        <v>550</v>
      </c>
      <c r="N40" s="3">
        <v>775</v>
      </c>
      <c r="O40" s="3">
        <v>675</v>
      </c>
      <c r="P40" s="3">
        <v>725</v>
      </c>
      <c r="Q40" s="3">
        <v>625</v>
      </c>
      <c r="R40" s="3">
        <v>350</v>
      </c>
      <c r="S40" s="3">
        <v>175</v>
      </c>
      <c r="T40" s="3">
        <v>450</v>
      </c>
      <c r="U40" s="3">
        <v>450</v>
      </c>
      <c r="V40" s="3">
        <v>550</v>
      </c>
      <c r="W40" s="3">
        <v>550</v>
      </c>
      <c r="X40" s="3">
        <v>675</v>
      </c>
      <c r="Y40" s="3">
        <v>575</v>
      </c>
      <c r="Z40" s="3">
        <v>450</v>
      </c>
      <c r="AA40" s="3">
        <v>450</v>
      </c>
      <c r="AB40" s="3">
        <v>550</v>
      </c>
      <c r="AC40" s="3">
        <v>300</v>
      </c>
      <c r="AD40" s="3">
        <v>175</v>
      </c>
      <c r="AE40" s="3">
        <v>650</v>
      </c>
      <c r="AF40" s="3">
        <v>775</v>
      </c>
      <c r="AG40" s="3">
        <v>775</v>
      </c>
      <c r="AH40" s="3">
        <v>450</v>
      </c>
      <c r="AI40" s="3">
        <v>600</v>
      </c>
      <c r="AJ40" s="3">
        <v>825</v>
      </c>
      <c r="AK40" s="3">
        <v>725</v>
      </c>
      <c r="AL40" s="3">
        <v>650</v>
      </c>
      <c r="AM40" s="3">
        <v>700</v>
      </c>
      <c r="AN40" s="3">
        <v>450</v>
      </c>
      <c r="AO40" s="3">
        <v>775</v>
      </c>
      <c r="AP40" s="3">
        <v>100</v>
      </c>
      <c r="AQ40" s="3">
        <v>175</v>
      </c>
      <c r="AR40" s="3">
        <v>725</v>
      </c>
      <c r="AS40" s="3">
        <v>625</v>
      </c>
      <c r="AT40" s="3">
        <v>500</v>
      </c>
      <c r="AU40" s="3">
        <v>650</v>
      </c>
      <c r="AV40" s="3">
        <v>550</v>
      </c>
      <c r="AW40" s="3">
        <v>550</v>
      </c>
      <c r="AX40" s="3">
        <v>750</v>
      </c>
    </row>
    <row r="41" spans="1:50" ht="15" customHeight="1" x14ac:dyDescent="0.3">
      <c r="A41" s="3" t="s">
        <v>43</v>
      </c>
      <c r="D41" s="3">
        <v>600</v>
      </c>
      <c r="E41" s="3">
        <v>175</v>
      </c>
      <c r="F41" s="3">
        <v>175</v>
      </c>
      <c r="G41" s="3" t="s">
        <v>104</v>
      </c>
      <c r="H41" s="3" t="s">
        <v>104</v>
      </c>
      <c r="I41" s="3" t="s">
        <v>104</v>
      </c>
      <c r="J41" s="3">
        <v>225</v>
      </c>
      <c r="K41" s="3">
        <v>125</v>
      </c>
      <c r="L41" s="3">
        <v>500</v>
      </c>
      <c r="M41" s="3">
        <v>550</v>
      </c>
      <c r="N41" s="3">
        <v>775</v>
      </c>
      <c r="O41" s="3">
        <v>675</v>
      </c>
      <c r="P41" s="3">
        <v>725</v>
      </c>
      <c r="Q41" s="3">
        <v>625</v>
      </c>
      <c r="R41" s="3">
        <v>350</v>
      </c>
      <c r="S41" s="3">
        <v>175</v>
      </c>
      <c r="T41" s="3">
        <v>450</v>
      </c>
      <c r="U41" s="3">
        <v>550</v>
      </c>
      <c r="V41" s="3">
        <v>550</v>
      </c>
      <c r="W41" s="3">
        <v>550</v>
      </c>
      <c r="X41" s="3">
        <v>675</v>
      </c>
      <c r="Y41" s="3">
        <v>575</v>
      </c>
      <c r="Z41" s="3">
        <v>450</v>
      </c>
      <c r="AA41" s="3">
        <v>450</v>
      </c>
      <c r="AB41" s="3">
        <v>550</v>
      </c>
      <c r="AC41" s="3">
        <v>300</v>
      </c>
      <c r="AD41" s="3">
        <v>175</v>
      </c>
      <c r="AE41" s="3">
        <v>650</v>
      </c>
      <c r="AF41" s="3">
        <v>775</v>
      </c>
      <c r="AG41" s="3">
        <v>775</v>
      </c>
      <c r="AH41" s="3">
        <v>450</v>
      </c>
      <c r="AI41" s="3">
        <v>600</v>
      </c>
      <c r="AJ41" s="3">
        <v>825</v>
      </c>
      <c r="AK41" s="3">
        <v>725</v>
      </c>
      <c r="AL41" s="3">
        <v>700</v>
      </c>
      <c r="AM41" s="3">
        <v>750</v>
      </c>
      <c r="AN41" s="3">
        <v>450</v>
      </c>
      <c r="AO41" s="3">
        <v>825</v>
      </c>
      <c r="AP41" s="3">
        <v>100</v>
      </c>
      <c r="AQ41" s="3">
        <v>175</v>
      </c>
      <c r="AR41" s="3">
        <v>725</v>
      </c>
      <c r="AS41" s="3">
        <v>625</v>
      </c>
      <c r="AT41" s="3">
        <v>500</v>
      </c>
      <c r="AU41" s="3">
        <v>750</v>
      </c>
      <c r="AV41" s="3">
        <v>550</v>
      </c>
      <c r="AW41" s="3">
        <v>550</v>
      </c>
      <c r="AX41" s="3">
        <v>750</v>
      </c>
    </row>
    <row r="42" spans="1:50" ht="15" customHeight="1" x14ac:dyDescent="0.3">
      <c r="A42" s="3" t="s">
        <v>44</v>
      </c>
      <c r="D42" s="3">
        <v>600</v>
      </c>
      <c r="E42" s="3">
        <v>175</v>
      </c>
      <c r="F42" s="3">
        <v>175</v>
      </c>
      <c r="G42" s="3" t="s">
        <v>104</v>
      </c>
      <c r="H42" s="3" t="s">
        <v>104</v>
      </c>
      <c r="I42" s="3" t="s">
        <v>104</v>
      </c>
      <c r="J42" s="3">
        <v>225</v>
      </c>
      <c r="K42" s="3">
        <v>125</v>
      </c>
      <c r="L42" s="3">
        <v>525</v>
      </c>
      <c r="M42" s="3">
        <v>575</v>
      </c>
      <c r="N42" s="3">
        <v>800</v>
      </c>
      <c r="O42" s="3">
        <v>700</v>
      </c>
      <c r="P42" s="3">
        <v>750</v>
      </c>
      <c r="Q42" s="3">
        <v>650</v>
      </c>
      <c r="R42" s="3">
        <v>350</v>
      </c>
      <c r="S42" s="3">
        <v>175</v>
      </c>
      <c r="T42" s="3">
        <v>450</v>
      </c>
      <c r="U42" s="3">
        <v>450</v>
      </c>
      <c r="V42" s="3">
        <v>550</v>
      </c>
      <c r="W42" s="3">
        <v>550</v>
      </c>
      <c r="X42" s="3">
        <v>675</v>
      </c>
      <c r="Y42" s="3">
        <v>575</v>
      </c>
      <c r="Z42" s="3">
        <v>450</v>
      </c>
      <c r="AA42" s="3">
        <v>450</v>
      </c>
      <c r="AB42" s="3">
        <v>575</v>
      </c>
      <c r="AC42" s="3">
        <v>300</v>
      </c>
      <c r="AD42" s="3">
        <v>175</v>
      </c>
      <c r="AE42" s="3">
        <v>675</v>
      </c>
      <c r="AF42" s="3">
        <v>800</v>
      </c>
      <c r="AG42" s="3">
        <v>800</v>
      </c>
      <c r="AH42" s="3">
        <v>450</v>
      </c>
      <c r="AI42" s="3">
        <v>625</v>
      </c>
      <c r="AJ42" s="3">
        <v>850</v>
      </c>
      <c r="AK42" s="3">
        <v>750</v>
      </c>
      <c r="AL42" s="3">
        <v>650</v>
      </c>
      <c r="AM42" s="3">
        <v>700</v>
      </c>
      <c r="AN42" s="3">
        <v>450</v>
      </c>
      <c r="AO42" s="3">
        <v>775</v>
      </c>
      <c r="AP42" s="3">
        <v>100</v>
      </c>
      <c r="AQ42" s="3">
        <v>175</v>
      </c>
      <c r="AR42" s="3">
        <v>750</v>
      </c>
      <c r="AS42" s="3">
        <v>650</v>
      </c>
      <c r="AT42" s="3">
        <v>525</v>
      </c>
      <c r="AU42" s="3">
        <v>650</v>
      </c>
      <c r="AV42" s="3">
        <v>575</v>
      </c>
      <c r="AW42" s="3">
        <v>575</v>
      </c>
      <c r="AX42" s="3">
        <v>750</v>
      </c>
    </row>
    <row r="43" spans="1:50" ht="15" customHeight="1" x14ac:dyDescent="0.3">
      <c r="A43" s="3" t="s">
        <v>45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  <c r="N43" s="3" t="s">
        <v>104</v>
      </c>
      <c r="O43" s="3" t="s">
        <v>104</v>
      </c>
      <c r="P43" s="3" t="s">
        <v>104</v>
      </c>
      <c r="Q43" s="3" t="s">
        <v>104</v>
      </c>
      <c r="R43" s="3" t="s">
        <v>104</v>
      </c>
      <c r="S43" s="3" t="s">
        <v>104</v>
      </c>
      <c r="T43" s="3" t="s">
        <v>104</v>
      </c>
      <c r="U43" s="3" t="s">
        <v>96</v>
      </c>
      <c r="V43" s="3" t="s">
        <v>96</v>
      </c>
      <c r="W43" s="3" t="s">
        <v>96</v>
      </c>
      <c r="X43" s="3" t="s">
        <v>104</v>
      </c>
      <c r="Y43" s="3" t="s">
        <v>104</v>
      </c>
      <c r="Z43" s="3" t="s">
        <v>104</v>
      </c>
      <c r="AA43" s="3" t="s">
        <v>104</v>
      </c>
      <c r="AB43" s="3" t="s">
        <v>104</v>
      </c>
      <c r="AC43" s="3" t="s">
        <v>96</v>
      </c>
      <c r="AD43" s="3" t="s">
        <v>96</v>
      </c>
      <c r="AE43" s="3" t="s">
        <v>104</v>
      </c>
      <c r="AF43" s="3" t="s">
        <v>104</v>
      </c>
      <c r="AG43" s="3" t="s">
        <v>104</v>
      </c>
      <c r="AH43" s="3" t="s">
        <v>104</v>
      </c>
      <c r="AI43" s="3" t="s">
        <v>104</v>
      </c>
      <c r="AJ43" s="3" t="s">
        <v>104</v>
      </c>
      <c r="AK43" s="3" t="s">
        <v>104</v>
      </c>
      <c r="AL43" s="3" t="s">
        <v>104</v>
      </c>
      <c r="AM43" s="3" t="s">
        <v>104</v>
      </c>
      <c r="AN43" s="3" t="s">
        <v>104</v>
      </c>
      <c r="AO43" s="3" t="s">
        <v>104</v>
      </c>
      <c r="AP43" s="3" t="s">
        <v>104</v>
      </c>
      <c r="AQ43" s="3" t="s">
        <v>96</v>
      </c>
      <c r="AR43" s="3" t="s">
        <v>104</v>
      </c>
      <c r="AS43" s="3" t="s">
        <v>104</v>
      </c>
      <c r="AT43" s="3" t="s">
        <v>104</v>
      </c>
      <c r="AU43" s="3" t="s">
        <v>96</v>
      </c>
      <c r="AV43" s="3" t="s">
        <v>104</v>
      </c>
      <c r="AW43" s="3" t="s">
        <v>104</v>
      </c>
      <c r="AX43" s="3" t="s">
        <v>96</v>
      </c>
    </row>
    <row r="44" spans="1:50" ht="15" customHeight="1" x14ac:dyDescent="0.3">
      <c r="A44" s="3" t="s">
        <v>46</v>
      </c>
      <c r="D44" s="3">
        <v>600</v>
      </c>
      <c r="E44" s="3">
        <v>175</v>
      </c>
      <c r="F44" s="3">
        <v>175</v>
      </c>
      <c r="G44" s="3" t="s">
        <v>104</v>
      </c>
      <c r="H44" s="3" t="s">
        <v>104</v>
      </c>
      <c r="I44" s="3" t="s">
        <v>104</v>
      </c>
      <c r="J44" s="3">
        <v>225</v>
      </c>
      <c r="K44" s="3">
        <v>125</v>
      </c>
      <c r="L44" s="3">
        <v>500</v>
      </c>
      <c r="M44" s="3">
        <v>550</v>
      </c>
      <c r="N44" s="3">
        <v>775</v>
      </c>
      <c r="O44" s="3">
        <v>675</v>
      </c>
      <c r="P44" s="3">
        <v>725</v>
      </c>
      <c r="Q44" s="3">
        <v>625</v>
      </c>
      <c r="R44" s="3">
        <v>350</v>
      </c>
      <c r="S44" s="3">
        <v>175</v>
      </c>
      <c r="T44" s="3">
        <v>450</v>
      </c>
      <c r="U44" s="3">
        <v>450</v>
      </c>
      <c r="V44" s="3">
        <v>550</v>
      </c>
      <c r="W44" s="3">
        <v>550</v>
      </c>
      <c r="X44" s="3">
        <v>675</v>
      </c>
      <c r="Y44" s="3">
        <v>575</v>
      </c>
      <c r="Z44" s="3">
        <v>450</v>
      </c>
      <c r="AA44" s="3">
        <v>450</v>
      </c>
      <c r="AB44" s="3">
        <v>550</v>
      </c>
      <c r="AC44" s="3">
        <v>300</v>
      </c>
      <c r="AD44" s="3">
        <v>175</v>
      </c>
      <c r="AE44" s="3">
        <v>650</v>
      </c>
      <c r="AF44" s="3">
        <v>775</v>
      </c>
      <c r="AG44" s="3">
        <v>775</v>
      </c>
      <c r="AH44" s="3">
        <v>450</v>
      </c>
      <c r="AI44" s="3">
        <v>600</v>
      </c>
      <c r="AJ44" s="3">
        <v>825</v>
      </c>
      <c r="AK44" s="3">
        <v>725</v>
      </c>
      <c r="AL44" s="3">
        <v>650</v>
      </c>
      <c r="AM44" s="3">
        <v>700</v>
      </c>
      <c r="AN44" s="3">
        <v>450</v>
      </c>
      <c r="AO44" s="3">
        <v>775</v>
      </c>
      <c r="AP44" s="3">
        <v>100</v>
      </c>
      <c r="AQ44" s="3">
        <v>175</v>
      </c>
      <c r="AR44" s="3">
        <v>725</v>
      </c>
      <c r="AS44" s="3">
        <v>625</v>
      </c>
      <c r="AT44" s="3">
        <v>500</v>
      </c>
      <c r="AU44" s="3">
        <v>650</v>
      </c>
      <c r="AV44" s="3">
        <v>550</v>
      </c>
      <c r="AW44" s="3">
        <v>550</v>
      </c>
      <c r="AX44" s="3">
        <v>750</v>
      </c>
    </row>
    <row r="45" spans="1:50" ht="15" customHeight="1" x14ac:dyDescent="0.3">
      <c r="A45" s="3" t="s">
        <v>47</v>
      </c>
      <c r="D45" s="3">
        <v>600</v>
      </c>
      <c r="E45" s="3">
        <v>175</v>
      </c>
      <c r="F45" s="3">
        <v>175</v>
      </c>
      <c r="G45" s="3" t="s">
        <v>104</v>
      </c>
      <c r="H45" s="3" t="s">
        <v>104</v>
      </c>
      <c r="I45" s="3" t="s">
        <v>104</v>
      </c>
      <c r="J45" s="3">
        <v>225</v>
      </c>
      <c r="K45" s="3">
        <v>125</v>
      </c>
      <c r="L45" s="3">
        <v>525</v>
      </c>
      <c r="M45" s="3">
        <v>575</v>
      </c>
      <c r="N45" s="3">
        <v>800</v>
      </c>
      <c r="O45" s="3">
        <v>700</v>
      </c>
      <c r="P45" s="3">
        <v>750</v>
      </c>
      <c r="Q45" s="3">
        <v>650</v>
      </c>
      <c r="R45" s="3">
        <v>350</v>
      </c>
      <c r="S45" s="3">
        <v>175</v>
      </c>
      <c r="T45" s="3">
        <v>475</v>
      </c>
      <c r="U45" s="3">
        <v>475</v>
      </c>
      <c r="V45" s="3">
        <v>600</v>
      </c>
      <c r="W45" s="3">
        <v>600</v>
      </c>
      <c r="X45" s="3">
        <v>700</v>
      </c>
      <c r="Y45" s="3">
        <v>600</v>
      </c>
      <c r="Z45" s="3">
        <v>475</v>
      </c>
      <c r="AA45" s="3">
        <v>475</v>
      </c>
      <c r="AB45" s="3">
        <v>575</v>
      </c>
      <c r="AC45" s="3">
        <v>300</v>
      </c>
      <c r="AD45" s="3">
        <v>175</v>
      </c>
      <c r="AE45" s="3">
        <v>700</v>
      </c>
      <c r="AF45" s="3">
        <v>800</v>
      </c>
      <c r="AG45" s="3">
        <v>800</v>
      </c>
      <c r="AH45" s="3">
        <v>475</v>
      </c>
      <c r="AI45" s="3">
        <v>650</v>
      </c>
      <c r="AJ45" s="3">
        <v>875</v>
      </c>
      <c r="AK45" s="3">
        <v>775</v>
      </c>
      <c r="AL45" s="3">
        <v>700</v>
      </c>
      <c r="AM45" s="3">
        <v>750</v>
      </c>
      <c r="AN45" s="3">
        <v>475</v>
      </c>
      <c r="AO45" s="3">
        <v>825</v>
      </c>
      <c r="AP45" s="3">
        <v>100</v>
      </c>
      <c r="AQ45" s="3">
        <v>175</v>
      </c>
      <c r="AR45" s="3">
        <v>750</v>
      </c>
      <c r="AS45" s="3">
        <v>650</v>
      </c>
      <c r="AT45" s="3">
        <v>525</v>
      </c>
      <c r="AU45" s="3">
        <v>700</v>
      </c>
      <c r="AV45" s="3">
        <v>575</v>
      </c>
      <c r="AW45" s="3">
        <v>575</v>
      </c>
      <c r="AX45" s="3">
        <v>800</v>
      </c>
    </row>
    <row r="46" spans="1:50" ht="15" customHeight="1" x14ac:dyDescent="0.3">
      <c r="A46" s="3" t="s">
        <v>48</v>
      </c>
      <c r="D46" s="3" t="s">
        <v>104</v>
      </c>
      <c r="E46" s="3">
        <v>175</v>
      </c>
      <c r="F46" s="3">
        <v>175</v>
      </c>
      <c r="G46" s="3" t="s">
        <v>104</v>
      </c>
      <c r="H46" s="3" t="s">
        <v>104</v>
      </c>
      <c r="I46" s="3" t="s">
        <v>104</v>
      </c>
      <c r="J46" s="3">
        <v>225</v>
      </c>
      <c r="K46" s="3">
        <v>125</v>
      </c>
      <c r="L46" s="3">
        <v>550</v>
      </c>
      <c r="M46" s="3">
        <v>550</v>
      </c>
      <c r="N46" s="3">
        <v>775</v>
      </c>
      <c r="O46" s="3">
        <v>675</v>
      </c>
      <c r="P46" s="3">
        <v>775</v>
      </c>
      <c r="Q46" s="3">
        <v>675</v>
      </c>
      <c r="R46" s="3">
        <v>350</v>
      </c>
      <c r="S46" s="3">
        <v>175</v>
      </c>
      <c r="T46" s="3">
        <v>450</v>
      </c>
      <c r="U46" s="3" t="s">
        <v>96</v>
      </c>
      <c r="V46" s="3" t="s">
        <v>96</v>
      </c>
      <c r="W46" s="3" t="s">
        <v>96</v>
      </c>
      <c r="X46" s="3">
        <v>675</v>
      </c>
      <c r="Y46" s="3">
        <v>575</v>
      </c>
      <c r="Z46" s="3">
        <v>450</v>
      </c>
      <c r="AA46" s="3">
        <v>450</v>
      </c>
      <c r="AB46" s="3">
        <v>550</v>
      </c>
      <c r="AC46" s="3" t="s">
        <v>96</v>
      </c>
      <c r="AD46" s="3" t="s">
        <v>96</v>
      </c>
      <c r="AE46" s="3">
        <v>650</v>
      </c>
      <c r="AF46" s="3">
        <v>775</v>
      </c>
      <c r="AG46" s="3">
        <v>775</v>
      </c>
      <c r="AH46" s="3">
        <v>450</v>
      </c>
      <c r="AI46" s="3">
        <v>600</v>
      </c>
      <c r="AJ46" s="3">
        <v>825</v>
      </c>
      <c r="AK46" s="3">
        <v>725</v>
      </c>
      <c r="AL46" s="3">
        <v>650</v>
      </c>
      <c r="AM46" s="3">
        <v>700</v>
      </c>
      <c r="AN46" s="3">
        <v>450</v>
      </c>
      <c r="AO46" s="3">
        <v>775</v>
      </c>
      <c r="AP46" s="3">
        <v>100</v>
      </c>
      <c r="AQ46" s="3" t="s">
        <v>96</v>
      </c>
      <c r="AR46" s="3">
        <v>775</v>
      </c>
      <c r="AS46" s="3">
        <v>675</v>
      </c>
      <c r="AT46" s="3">
        <v>550</v>
      </c>
      <c r="AU46" s="3" t="s">
        <v>96</v>
      </c>
      <c r="AV46" s="3">
        <v>550</v>
      </c>
      <c r="AW46" s="3">
        <v>550</v>
      </c>
      <c r="AX46" s="3" t="s">
        <v>96</v>
      </c>
    </row>
    <row r="47" spans="1:50" ht="15" customHeight="1" x14ac:dyDescent="0.3">
      <c r="A47" s="3" t="s">
        <v>49</v>
      </c>
      <c r="D47" s="3">
        <v>600</v>
      </c>
      <c r="E47" s="3">
        <v>175</v>
      </c>
      <c r="F47" s="3">
        <v>175</v>
      </c>
      <c r="G47" s="3" t="s">
        <v>104</v>
      </c>
      <c r="H47" s="3" t="s">
        <v>104</v>
      </c>
      <c r="I47" s="3" t="s">
        <v>104</v>
      </c>
      <c r="J47" s="3">
        <v>225</v>
      </c>
      <c r="K47" s="3">
        <v>125</v>
      </c>
      <c r="L47" s="3">
        <v>550</v>
      </c>
      <c r="M47" s="3">
        <v>550</v>
      </c>
      <c r="N47" s="3">
        <v>775</v>
      </c>
      <c r="O47" s="3">
        <v>675</v>
      </c>
      <c r="P47" s="3">
        <v>775</v>
      </c>
      <c r="Q47" s="3">
        <v>675</v>
      </c>
      <c r="R47" s="3">
        <v>350</v>
      </c>
      <c r="S47" s="3">
        <v>175</v>
      </c>
      <c r="T47" s="3">
        <v>450</v>
      </c>
      <c r="U47" s="3">
        <v>450</v>
      </c>
      <c r="V47" s="3">
        <v>550</v>
      </c>
      <c r="W47" s="3">
        <v>550</v>
      </c>
      <c r="X47" s="3">
        <v>675</v>
      </c>
      <c r="Y47" s="3">
        <v>575</v>
      </c>
      <c r="Z47" s="3">
        <v>450</v>
      </c>
      <c r="AA47" s="3">
        <v>450</v>
      </c>
      <c r="AB47" s="3">
        <v>550</v>
      </c>
      <c r="AC47" s="3">
        <v>300</v>
      </c>
      <c r="AD47" s="3">
        <v>175</v>
      </c>
      <c r="AE47" s="3">
        <v>650</v>
      </c>
      <c r="AF47" s="3">
        <v>775</v>
      </c>
      <c r="AG47" s="3">
        <v>775</v>
      </c>
      <c r="AH47" s="3">
        <v>450</v>
      </c>
      <c r="AI47" s="3">
        <v>600</v>
      </c>
      <c r="AJ47" s="3">
        <v>825</v>
      </c>
      <c r="AK47" s="3">
        <v>725</v>
      </c>
      <c r="AL47" s="3">
        <v>650</v>
      </c>
      <c r="AM47" s="3">
        <v>700</v>
      </c>
      <c r="AN47" s="3">
        <v>450</v>
      </c>
      <c r="AO47" s="3">
        <v>775</v>
      </c>
      <c r="AP47" s="3">
        <v>100</v>
      </c>
      <c r="AQ47" s="3">
        <v>175</v>
      </c>
      <c r="AR47" s="3">
        <v>775</v>
      </c>
      <c r="AS47" s="3">
        <v>675</v>
      </c>
      <c r="AT47" s="3">
        <v>550</v>
      </c>
      <c r="AU47" s="3">
        <v>650</v>
      </c>
      <c r="AV47" s="3">
        <v>550</v>
      </c>
      <c r="AW47" s="3">
        <v>550</v>
      </c>
      <c r="AX47" s="3">
        <v>750</v>
      </c>
    </row>
    <row r="48" spans="1:50" ht="15" customHeight="1" x14ac:dyDescent="0.3">
      <c r="A48" s="3" t="s">
        <v>50</v>
      </c>
      <c r="D48" s="3">
        <v>600</v>
      </c>
      <c r="E48" s="3">
        <v>175</v>
      </c>
      <c r="F48" s="3">
        <v>175</v>
      </c>
      <c r="G48" s="3" t="s">
        <v>104</v>
      </c>
      <c r="H48" s="3" t="s">
        <v>104</v>
      </c>
      <c r="I48" s="3" t="s">
        <v>104</v>
      </c>
      <c r="J48" s="3">
        <v>225</v>
      </c>
      <c r="K48" s="3">
        <v>125</v>
      </c>
      <c r="L48" s="3">
        <v>600</v>
      </c>
      <c r="M48" s="3">
        <v>650</v>
      </c>
      <c r="N48" s="3">
        <v>875</v>
      </c>
      <c r="O48" s="3">
        <v>775</v>
      </c>
      <c r="P48" s="3">
        <v>825</v>
      </c>
      <c r="Q48" s="3">
        <v>725</v>
      </c>
      <c r="R48" s="3">
        <v>350</v>
      </c>
      <c r="S48" s="3">
        <v>175</v>
      </c>
      <c r="T48" s="3">
        <v>550</v>
      </c>
      <c r="U48" s="3">
        <v>550</v>
      </c>
      <c r="V48" s="3">
        <v>650</v>
      </c>
      <c r="W48" s="3">
        <v>650</v>
      </c>
      <c r="X48" s="3">
        <v>775</v>
      </c>
      <c r="Y48" s="3">
        <v>675</v>
      </c>
      <c r="Z48" s="3">
        <v>550</v>
      </c>
      <c r="AA48" s="3">
        <v>550</v>
      </c>
      <c r="AB48" s="3">
        <v>650</v>
      </c>
      <c r="AC48" s="3">
        <v>300</v>
      </c>
      <c r="AD48" s="3">
        <v>175</v>
      </c>
      <c r="AE48" s="3">
        <v>800</v>
      </c>
      <c r="AF48" s="3">
        <v>875</v>
      </c>
      <c r="AG48" s="3">
        <v>875</v>
      </c>
      <c r="AH48" s="3">
        <v>550</v>
      </c>
      <c r="AI48" s="3">
        <v>750</v>
      </c>
      <c r="AJ48" s="3">
        <v>975</v>
      </c>
      <c r="AK48" s="3">
        <v>875</v>
      </c>
      <c r="AL48" s="3">
        <v>750</v>
      </c>
      <c r="AM48" s="3">
        <v>800</v>
      </c>
      <c r="AN48" s="3">
        <v>550</v>
      </c>
      <c r="AO48" s="3">
        <v>875</v>
      </c>
      <c r="AP48" s="3">
        <v>100</v>
      </c>
      <c r="AQ48" s="3">
        <v>175</v>
      </c>
      <c r="AR48" s="3">
        <v>825</v>
      </c>
      <c r="AS48" s="3">
        <v>725</v>
      </c>
      <c r="AT48" s="3">
        <v>600</v>
      </c>
      <c r="AU48" s="3">
        <v>750</v>
      </c>
      <c r="AV48" s="3">
        <v>650</v>
      </c>
      <c r="AW48" s="3">
        <v>650</v>
      </c>
      <c r="AX48" s="3">
        <v>850</v>
      </c>
    </row>
    <row r="49" spans="1:50" ht="15" customHeight="1" x14ac:dyDescent="0.3">
      <c r="A49" s="3" t="s">
        <v>51</v>
      </c>
      <c r="D49" s="3" t="s">
        <v>104</v>
      </c>
      <c r="E49" s="3" t="s">
        <v>104</v>
      </c>
      <c r="F49" s="3" t="s">
        <v>104</v>
      </c>
      <c r="G49" s="3" t="s">
        <v>104</v>
      </c>
      <c r="H49" s="3" t="s">
        <v>104</v>
      </c>
      <c r="I49" s="3" t="s">
        <v>104</v>
      </c>
      <c r="J49" s="3" t="s">
        <v>104</v>
      </c>
      <c r="K49" s="3" t="s">
        <v>104</v>
      </c>
      <c r="L49" s="3" t="s">
        <v>104</v>
      </c>
      <c r="M49" s="3" t="s">
        <v>104</v>
      </c>
      <c r="N49" s="3" t="s">
        <v>104</v>
      </c>
      <c r="O49" s="3" t="s">
        <v>104</v>
      </c>
      <c r="P49" s="3" t="s">
        <v>104</v>
      </c>
      <c r="Q49" s="3" t="s">
        <v>104</v>
      </c>
      <c r="R49" s="3" t="s">
        <v>104</v>
      </c>
      <c r="S49" s="3" t="s">
        <v>104</v>
      </c>
      <c r="T49" s="3" t="s">
        <v>104</v>
      </c>
      <c r="U49" s="3" t="s">
        <v>96</v>
      </c>
      <c r="V49" s="3" t="s">
        <v>96</v>
      </c>
      <c r="W49" s="3" t="s">
        <v>96</v>
      </c>
      <c r="X49" s="3" t="s">
        <v>104</v>
      </c>
      <c r="Y49" s="3" t="s">
        <v>104</v>
      </c>
      <c r="Z49" s="3" t="s">
        <v>104</v>
      </c>
      <c r="AA49" s="3" t="s">
        <v>104</v>
      </c>
      <c r="AB49" s="3" t="s">
        <v>104</v>
      </c>
      <c r="AC49" s="3" t="s">
        <v>96</v>
      </c>
      <c r="AD49" s="3" t="s">
        <v>96</v>
      </c>
      <c r="AE49" s="3" t="s">
        <v>104</v>
      </c>
      <c r="AF49" s="3" t="s">
        <v>104</v>
      </c>
      <c r="AG49" s="3" t="s">
        <v>104</v>
      </c>
      <c r="AH49" s="3" t="s">
        <v>104</v>
      </c>
      <c r="AI49" s="3" t="s">
        <v>104</v>
      </c>
      <c r="AJ49" s="3" t="s">
        <v>104</v>
      </c>
      <c r="AK49" s="3" t="s">
        <v>104</v>
      </c>
      <c r="AL49" s="3" t="s">
        <v>104</v>
      </c>
      <c r="AM49" s="3" t="s">
        <v>104</v>
      </c>
      <c r="AN49" s="3" t="s">
        <v>104</v>
      </c>
      <c r="AO49" s="3" t="s">
        <v>104</v>
      </c>
      <c r="AP49" s="3" t="s">
        <v>104</v>
      </c>
      <c r="AQ49" s="3" t="s">
        <v>96</v>
      </c>
      <c r="AR49" s="3" t="s">
        <v>104</v>
      </c>
      <c r="AS49" s="3" t="s">
        <v>104</v>
      </c>
      <c r="AT49" s="3" t="s">
        <v>104</v>
      </c>
      <c r="AU49" s="3" t="s">
        <v>96</v>
      </c>
      <c r="AV49" s="3" t="s">
        <v>104</v>
      </c>
      <c r="AW49" s="3" t="s">
        <v>104</v>
      </c>
      <c r="AX49" s="3" t="s">
        <v>96</v>
      </c>
    </row>
    <row r="50" spans="1:50" ht="15" customHeight="1" x14ac:dyDescent="0.3">
      <c r="A50" s="3" t="s">
        <v>52</v>
      </c>
      <c r="D50" s="3" t="s">
        <v>104</v>
      </c>
      <c r="E50" s="3" t="s">
        <v>104</v>
      </c>
      <c r="F50" s="3" t="s">
        <v>104</v>
      </c>
      <c r="G50" s="3" t="s">
        <v>104</v>
      </c>
      <c r="H50" s="3" t="s">
        <v>104</v>
      </c>
      <c r="I50" s="3" t="s">
        <v>104</v>
      </c>
      <c r="J50" s="3" t="s">
        <v>104</v>
      </c>
      <c r="K50" s="3" t="s">
        <v>104</v>
      </c>
      <c r="L50" s="3" t="s">
        <v>104</v>
      </c>
      <c r="M50" s="3" t="s">
        <v>104</v>
      </c>
      <c r="N50" s="3" t="s">
        <v>104</v>
      </c>
      <c r="O50" s="3" t="s">
        <v>104</v>
      </c>
      <c r="P50" s="3" t="s">
        <v>104</v>
      </c>
      <c r="Q50" s="3" t="s">
        <v>104</v>
      </c>
      <c r="R50" s="3" t="s">
        <v>104</v>
      </c>
      <c r="S50" s="3" t="s">
        <v>104</v>
      </c>
      <c r="T50" s="3" t="s">
        <v>104</v>
      </c>
      <c r="U50" s="3" t="s">
        <v>96</v>
      </c>
      <c r="V50" s="3" t="s">
        <v>96</v>
      </c>
      <c r="W50" s="3" t="s">
        <v>96</v>
      </c>
      <c r="X50" s="3" t="s">
        <v>104</v>
      </c>
      <c r="Y50" s="3" t="s">
        <v>104</v>
      </c>
      <c r="Z50" s="3" t="s">
        <v>104</v>
      </c>
      <c r="AA50" s="3" t="s">
        <v>104</v>
      </c>
      <c r="AB50" s="3" t="s">
        <v>104</v>
      </c>
      <c r="AC50" s="3" t="s">
        <v>96</v>
      </c>
      <c r="AD50" s="3" t="s">
        <v>96</v>
      </c>
      <c r="AE50" s="3" t="s">
        <v>104</v>
      </c>
      <c r="AF50" s="3" t="s">
        <v>104</v>
      </c>
      <c r="AG50" s="3" t="s">
        <v>104</v>
      </c>
      <c r="AH50" s="3" t="s">
        <v>104</v>
      </c>
      <c r="AI50" s="3" t="s">
        <v>104</v>
      </c>
      <c r="AJ50" s="3" t="s">
        <v>104</v>
      </c>
      <c r="AK50" s="3" t="s">
        <v>104</v>
      </c>
      <c r="AL50" s="3" t="s">
        <v>104</v>
      </c>
      <c r="AM50" s="3" t="s">
        <v>104</v>
      </c>
      <c r="AN50" s="3" t="s">
        <v>104</v>
      </c>
      <c r="AO50" s="3" t="s">
        <v>104</v>
      </c>
      <c r="AP50" s="3" t="s">
        <v>104</v>
      </c>
      <c r="AQ50" s="3" t="s">
        <v>96</v>
      </c>
      <c r="AR50" s="3" t="s">
        <v>104</v>
      </c>
      <c r="AS50" s="3" t="s">
        <v>104</v>
      </c>
      <c r="AT50" s="3" t="s">
        <v>104</v>
      </c>
      <c r="AU50" s="3" t="s">
        <v>96</v>
      </c>
      <c r="AV50" s="3" t="s">
        <v>104</v>
      </c>
      <c r="AW50" s="3" t="s">
        <v>104</v>
      </c>
      <c r="AX50" s="3" t="s">
        <v>96</v>
      </c>
    </row>
    <row r="51" spans="1:50" ht="15" customHeight="1" x14ac:dyDescent="0.3">
      <c r="A51" s="3" t="s">
        <v>53</v>
      </c>
      <c r="D51" s="3" t="s">
        <v>104</v>
      </c>
      <c r="E51" s="3" t="s">
        <v>104</v>
      </c>
      <c r="F51" s="3" t="s">
        <v>104</v>
      </c>
      <c r="G51" s="3" t="s">
        <v>104</v>
      </c>
      <c r="H51" s="3" t="s">
        <v>104</v>
      </c>
      <c r="I51" s="3" t="s">
        <v>104</v>
      </c>
      <c r="J51" s="3" t="s">
        <v>104</v>
      </c>
      <c r="K51" s="3" t="s">
        <v>104</v>
      </c>
      <c r="L51" s="3" t="s">
        <v>104</v>
      </c>
      <c r="M51" s="3" t="s">
        <v>104</v>
      </c>
      <c r="N51" s="3" t="s">
        <v>104</v>
      </c>
      <c r="O51" s="3" t="s">
        <v>104</v>
      </c>
      <c r="P51" s="3" t="s">
        <v>104</v>
      </c>
      <c r="Q51" s="3" t="s">
        <v>104</v>
      </c>
      <c r="R51" s="3" t="s">
        <v>104</v>
      </c>
      <c r="S51" s="3" t="s">
        <v>104</v>
      </c>
      <c r="T51" s="3" t="s">
        <v>104</v>
      </c>
      <c r="U51" s="3" t="s">
        <v>96</v>
      </c>
      <c r="V51" s="3" t="s">
        <v>96</v>
      </c>
      <c r="W51" s="3" t="s">
        <v>96</v>
      </c>
      <c r="X51" s="3" t="s">
        <v>104</v>
      </c>
      <c r="Y51" s="3" t="s">
        <v>104</v>
      </c>
      <c r="Z51" s="3" t="s">
        <v>104</v>
      </c>
      <c r="AA51" s="3" t="s">
        <v>104</v>
      </c>
      <c r="AB51" s="3" t="s">
        <v>104</v>
      </c>
      <c r="AC51" s="3" t="s">
        <v>96</v>
      </c>
      <c r="AD51" s="3" t="s">
        <v>96</v>
      </c>
      <c r="AE51" s="3" t="s">
        <v>104</v>
      </c>
      <c r="AF51" s="3" t="s">
        <v>104</v>
      </c>
      <c r="AG51" s="3" t="s">
        <v>104</v>
      </c>
      <c r="AH51" s="3" t="s">
        <v>104</v>
      </c>
      <c r="AI51" s="3" t="s">
        <v>104</v>
      </c>
      <c r="AJ51" s="3" t="s">
        <v>104</v>
      </c>
      <c r="AK51" s="3" t="s">
        <v>104</v>
      </c>
      <c r="AL51" s="3" t="s">
        <v>104</v>
      </c>
      <c r="AM51" s="3" t="s">
        <v>104</v>
      </c>
      <c r="AN51" s="3" t="s">
        <v>104</v>
      </c>
      <c r="AO51" s="3" t="s">
        <v>104</v>
      </c>
      <c r="AP51" s="3" t="s">
        <v>104</v>
      </c>
      <c r="AQ51" s="3" t="s">
        <v>96</v>
      </c>
      <c r="AR51" s="3" t="s">
        <v>104</v>
      </c>
      <c r="AS51" s="3" t="s">
        <v>104</v>
      </c>
      <c r="AT51" s="3" t="s">
        <v>104</v>
      </c>
      <c r="AU51" s="3" t="s">
        <v>96</v>
      </c>
      <c r="AV51" s="3" t="s">
        <v>104</v>
      </c>
      <c r="AW51" s="3" t="s">
        <v>104</v>
      </c>
      <c r="AX51" s="3" t="s">
        <v>96</v>
      </c>
    </row>
    <row r="52" spans="1:50" ht="15" customHeight="1" x14ac:dyDescent="0.3">
      <c r="A52" s="3" t="s">
        <v>54</v>
      </c>
      <c r="D52" s="3" t="s">
        <v>104</v>
      </c>
      <c r="E52" s="3" t="s">
        <v>104</v>
      </c>
      <c r="F52" s="3" t="s">
        <v>104</v>
      </c>
      <c r="G52" s="3" t="s">
        <v>104</v>
      </c>
      <c r="H52" s="3" t="s">
        <v>104</v>
      </c>
      <c r="I52" s="3" t="s">
        <v>104</v>
      </c>
      <c r="J52" s="3" t="s">
        <v>104</v>
      </c>
      <c r="K52" s="3" t="s">
        <v>104</v>
      </c>
      <c r="L52" s="3" t="s">
        <v>104</v>
      </c>
      <c r="M52" s="3" t="s">
        <v>104</v>
      </c>
      <c r="N52" s="3" t="s">
        <v>104</v>
      </c>
      <c r="O52" s="3" t="s">
        <v>104</v>
      </c>
      <c r="P52" s="3" t="s">
        <v>104</v>
      </c>
      <c r="Q52" s="3" t="s">
        <v>104</v>
      </c>
      <c r="R52" s="3" t="s">
        <v>104</v>
      </c>
      <c r="S52" s="3" t="s">
        <v>104</v>
      </c>
      <c r="T52" s="3" t="s">
        <v>104</v>
      </c>
      <c r="U52" s="3" t="s">
        <v>96</v>
      </c>
      <c r="V52" s="3" t="s">
        <v>96</v>
      </c>
      <c r="W52" s="3" t="s">
        <v>96</v>
      </c>
      <c r="X52" s="3" t="s">
        <v>104</v>
      </c>
      <c r="Y52" s="3" t="s">
        <v>104</v>
      </c>
      <c r="Z52" s="3" t="s">
        <v>104</v>
      </c>
      <c r="AA52" s="3" t="s">
        <v>104</v>
      </c>
      <c r="AB52" s="3" t="s">
        <v>104</v>
      </c>
      <c r="AC52" s="3" t="s">
        <v>96</v>
      </c>
      <c r="AD52" s="3" t="s">
        <v>96</v>
      </c>
      <c r="AE52" s="3" t="s">
        <v>104</v>
      </c>
      <c r="AF52" s="3" t="s">
        <v>104</v>
      </c>
      <c r="AG52" s="3" t="s">
        <v>104</v>
      </c>
      <c r="AH52" s="3" t="s">
        <v>104</v>
      </c>
      <c r="AI52" s="3" t="s">
        <v>104</v>
      </c>
      <c r="AJ52" s="3" t="s">
        <v>104</v>
      </c>
      <c r="AK52" s="3" t="s">
        <v>104</v>
      </c>
      <c r="AL52" s="3" t="s">
        <v>104</v>
      </c>
      <c r="AM52" s="3" t="s">
        <v>104</v>
      </c>
      <c r="AN52" s="3" t="s">
        <v>104</v>
      </c>
      <c r="AO52" s="3" t="s">
        <v>104</v>
      </c>
      <c r="AP52" s="3" t="s">
        <v>104</v>
      </c>
      <c r="AQ52" s="3" t="s">
        <v>96</v>
      </c>
      <c r="AR52" s="3" t="s">
        <v>104</v>
      </c>
      <c r="AS52" s="3" t="s">
        <v>104</v>
      </c>
      <c r="AT52" s="3" t="s">
        <v>104</v>
      </c>
      <c r="AU52" s="3" t="s">
        <v>96</v>
      </c>
      <c r="AV52" s="3" t="s">
        <v>104</v>
      </c>
      <c r="AW52" s="3" t="s">
        <v>104</v>
      </c>
      <c r="AX52" s="3" t="s">
        <v>96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AppraisalHub</vt:lpstr>
      <vt:lpstr>AppraisalLinks</vt:lpstr>
      <vt:lpstr>Arvis</vt:lpstr>
      <vt:lpstr>ClassValuation</vt:lpstr>
      <vt:lpstr>CoreValuation</vt:lpstr>
      <vt:lpstr>FastApp</vt:lpstr>
      <vt:lpstr>FirstChoice</vt:lpstr>
      <vt:lpstr>LVS</vt:lpstr>
      <vt:lpstr>Nadlan</vt:lpstr>
      <vt:lpstr>NationwideAppraisalNetwork</vt:lpstr>
      <vt:lpstr>NationwidePropertyAndAppraisal</vt:lpstr>
      <vt:lpstr>PacificAppraisal</vt:lpstr>
      <vt:lpstr>PropertySciences</vt:lpstr>
      <vt:lpstr>SoCalDirect</vt:lpstr>
      <vt:lpstr>Sunshine</vt:lpstr>
      <vt:lpstr>TriMavin</vt:lpstr>
      <vt:lpstr>TriServ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Alan</dc:creator>
  <cp:lastModifiedBy>Richard Plummer</cp:lastModifiedBy>
  <dcterms:created xsi:type="dcterms:W3CDTF">2021-06-17T16:33:20Z</dcterms:created>
  <dcterms:modified xsi:type="dcterms:W3CDTF">2022-09-22T23:48:53Z</dcterms:modified>
</cp:coreProperties>
</file>