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I Calculator" sheetId="1" r:id="rId4"/>
    <sheet state="visible" name="- Disclaimer -" sheetId="2" r:id="rId5"/>
  </sheets>
  <externalReferences>
    <externalReference r:id="rId6"/>
  </externalReferences>
  <definedNames>
    <definedName name="Interval">'ROI Calculator'!#REF!</definedName>
    <definedName name="ScheduleStart">'ROI Calculator'!#REF!</definedName>
    <definedName name="Type">'[1]Maintenance Work Order'!#REF!</definedName>
  </definedNames>
  <calcPr/>
  <extLst>
    <ext uri="GoogleSheetsCustomDataVersion1">
      <go:sheetsCustomData xmlns:go="http://customooxmlschemas.google.com/" r:id="rId7" roundtripDataSignature="AMtx7mgRMbd/zj9wlXZDTLrcR0U5tLoNEg=="/>
    </ext>
  </extLst>
</workbook>
</file>

<file path=xl/sharedStrings.xml><?xml version="1.0" encoding="utf-8"?>
<sst xmlns="http://schemas.openxmlformats.org/spreadsheetml/2006/main" count="39" uniqueCount="39">
  <si>
    <t>ROI CALCULATOR FOR YOUR PARTNER PROGRAMS</t>
  </si>
  <si>
    <t>TIME, RESOURCE, AND BUDGET ESTIMATES</t>
  </si>
  <si>
    <t>OUTPUT</t>
  </si>
  <si>
    <t>Weekly hours spent and estimates</t>
  </si>
  <si>
    <t>Partner Recruitment (eg. 20 hours)</t>
  </si>
  <si>
    <t>$ Saved per year with Zomentum</t>
  </si>
  <si>
    <t>(Time your team spends recruiting partners)</t>
  </si>
  <si>
    <r>
      <rPr>
        <rFont val="Century Gothic"/>
        <b/>
        <color rgb="FFFFFFFF"/>
        <sz val="10.0"/>
      </rPr>
      <t xml:space="preserve">Time saved with </t>
    </r>
    <r>
      <rPr>
        <rFont val="Century Gothic"/>
        <b/>
        <i/>
        <color rgb="FFFFFFFF"/>
        <sz val="10.0"/>
      </rPr>
      <t>Zomentum</t>
    </r>
  </si>
  <si>
    <t>Partner Registration (eg. 20 hours)</t>
  </si>
  <si>
    <t>Hours saved per week</t>
  </si>
  <si>
    <t>(Time your team spends recruiting partners - introducing partners to your portal, explaining benefits, guiding partners through contracts, and sharing resources)</t>
  </si>
  <si>
    <t>ROI (x)</t>
  </si>
  <si>
    <t>Partner Training (eg. 20 hours)</t>
  </si>
  <si>
    <t>(Time your team spends training your partners, verifying knowledge retention, and addressing questions)</t>
  </si>
  <si>
    <t>Factors</t>
  </si>
  <si>
    <t>Hours Saved</t>
  </si>
  <si>
    <t>% Of Time Saved*</t>
  </si>
  <si>
    <t>Lead Distribution (eg. 20 hours)</t>
  </si>
  <si>
    <t>Partner Recruitment</t>
  </si>
  <si>
    <t>(Time your time spends assigning, assisting partners on leads, and keeping track of ownership)</t>
  </si>
  <si>
    <t>Partner Registration</t>
  </si>
  <si>
    <t>Co-branding (eg. 20 hours)</t>
  </si>
  <si>
    <t>Partner Training</t>
  </si>
  <si>
    <t>(Time your time spends on co-marketing activities with partners, preparing content assets, and sending to partners)</t>
  </si>
  <si>
    <t>Lead Distribution</t>
  </si>
  <si>
    <t>Deal Registration (eg. 20 hours)</t>
  </si>
  <si>
    <t>Co-Branding</t>
  </si>
  <si>
    <t>(Time your team spends verifying deals, sifting through duplicates, and confirming ownership)</t>
  </si>
  <si>
    <t>Deal Registration</t>
  </si>
  <si>
    <t>Visibility into Deal Stages (eg. 20 hours)</t>
  </si>
  <si>
    <t>Visibility into Deal Stages</t>
  </si>
  <si>
    <t>(Time your team spends locating information, maintaining deal updates, and sharing updates with partners)</t>
  </si>
  <si>
    <r>
      <rPr>
        <rFont val="Century Gothic"/>
        <color theme="1"/>
        <sz val="10.0"/>
      </rPr>
      <t>*</t>
    </r>
    <r>
      <rPr>
        <rFont val="Century Gothic"/>
        <i/>
        <color theme="1"/>
        <sz val="10.0"/>
      </rPr>
      <t xml:space="preserve">% of Time Saved is based on an internal survey of Zomentum Users.
</t>
    </r>
    <r>
      <rPr>
        <rFont val="Century Gothic"/>
        <color theme="1"/>
        <sz val="10.0"/>
      </rPr>
      <t>**The actual results might vary based on certain cost and factors</t>
    </r>
  </si>
  <si>
    <t>Partner Manager Resources</t>
  </si>
  <si>
    <t>Estimated Per Partner Manager Salary (eg. $50,000 yearly)</t>
  </si>
  <si>
    <t>Number of Partner Managers (eg. 10)</t>
  </si>
  <si>
    <t>Total Salary to Partner Managers</t>
  </si>
  <si>
    <t>Partner Portal Cost (yearly)**</t>
  </si>
  <si>
    <t xml:space="preserve">Any articles, templates, or information provided by Zomentum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</si>
</sst>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mm"/>
    <numFmt numFmtId="165" formatCode="&quot;$&quot;#,##0.00"/>
    <numFmt numFmtId="166" formatCode="&quot;$&quot;#,##0"/>
  </numFmts>
  <fonts count="9">
    <font>
      <sz val="12.0"/>
      <color theme="1"/>
      <name val="Calibri"/>
      <scheme val="minor"/>
    </font>
    <font>
      <b/>
      <sz val="20.0"/>
      <color rgb="FF7F7F7F"/>
      <name val="Century Gothic"/>
    </font>
    <font/>
    <font>
      <b/>
      <sz val="11.0"/>
      <color theme="0"/>
      <name val="Century Gothic"/>
    </font>
    <font>
      <sz val="10.0"/>
      <color theme="1"/>
      <name val="Century Gothic"/>
    </font>
    <font>
      <b/>
      <sz val="10.0"/>
      <color rgb="FFFFFFFF"/>
      <name val="Century Gothic"/>
    </font>
    <font>
      <b/>
      <sz val="10.0"/>
      <color theme="1"/>
      <name val="Century Gothic"/>
    </font>
    <font>
      <sz val="11.0"/>
      <color theme="1"/>
      <name val="Calibri"/>
    </font>
    <font>
      <sz val="12.0"/>
      <color theme="1"/>
      <name val="Arial"/>
    </font>
  </fonts>
  <fills count="10">
    <fill>
      <patternFill patternType="none"/>
    </fill>
    <fill>
      <patternFill patternType="lightGray"/>
    </fill>
    <fill>
      <patternFill patternType="solid">
        <fgColor theme="0"/>
        <bgColor theme="0"/>
      </patternFill>
    </fill>
    <fill>
      <patternFill patternType="solid">
        <fgColor rgb="FF44546A"/>
        <bgColor rgb="FF44546A"/>
      </patternFill>
    </fill>
    <fill>
      <patternFill patternType="solid">
        <fgColor rgb="FF3F3F3F"/>
        <bgColor rgb="FF3F3F3F"/>
      </patternFill>
    </fill>
    <fill>
      <patternFill patternType="solid">
        <fgColor rgb="FFD8D8D8"/>
        <bgColor rgb="FFD8D8D8"/>
      </patternFill>
    </fill>
    <fill>
      <patternFill patternType="solid">
        <fgColor rgb="FFF2F2F2"/>
        <bgColor rgb="FFF2F2F2"/>
      </patternFill>
    </fill>
    <fill>
      <patternFill patternType="solid">
        <fgColor rgb="FFEFEFEF"/>
        <bgColor rgb="FFEFEFEF"/>
      </patternFill>
    </fill>
    <fill>
      <patternFill patternType="solid">
        <fgColor rgb="FFD9D9D9"/>
        <bgColor rgb="FFD9D9D9"/>
      </patternFill>
    </fill>
    <fill>
      <patternFill patternType="solid">
        <fgColor rgb="FFCCCCCC"/>
        <bgColor rgb="FFCCCCCC"/>
      </patternFill>
    </fill>
  </fills>
  <borders count="13">
    <border/>
    <border>
      <left/>
      <top/>
      <bottom/>
    </border>
    <border>
      <top/>
      <bottom/>
    </border>
    <border>
      <right/>
      <top/>
      <bottom/>
    </border>
    <border>
      <left style="thin">
        <color rgb="FFBFBFBF"/>
      </left>
      <right style="thin">
        <color rgb="FFBFBFBF"/>
      </right>
      <top style="thin">
        <color rgb="FFBFBFBF"/>
      </top>
      <bottom style="thin">
        <color rgb="FFBFBFBF"/>
      </bottom>
    </border>
    <border>
      <left style="thin">
        <color rgb="FFBFBFBF"/>
      </left>
      <top style="thin">
        <color rgb="FFBFBFBF"/>
      </top>
    </border>
    <border>
      <top style="thin">
        <color rgb="FFBFBFBF"/>
      </top>
      <bottom style="thin">
        <color rgb="FFBFBFBF"/>
      </bottom>
    </border>
    <border>
      <right style="thin">
        <color rgb="FFBFBFBF"/>
      </right>
      <top style="thin">
        <color rgb="FFBFBFBF"/>
      </top>
      <bottom style="thin">
        <color rgb="FFBFBFBF"/>
      </bottom>
    </border>
    <border>
      <left style="thin">
        <color rgb="FFF2F2F2"/>
      </left>
      <right style="thin">
        <color rgb="FFF2F2F2"/>
      </right>
      <top style="thin">
        <color rgb="FFF2F2F2"/>
      </top>
      <bottom style="thin">
        <color rgb="FFF2F2F2"/>
      </bottom>
    </border>
    <border>
      <left style="thin">
        <color rgb="FFBFBFBF"/>
      </left>
      <top style="thin">
        <color rgb="FFBFBFBF"/>
      </top>
      <bottom style="thin">
        <color rgb="FFBFBFBF"/>
      </bottom>
    </border>
    <border>
      <top style="thin">
        <color rgb="FFBFBFBF"/>
      </top>
    </border>
    <border>
      <right style="thin">
        <color rgb="FFBFBFBF"/>
      </right>
      <top style="thin">
        <color rgb="FFBFBFBF"/>
      </top>
    </border>
    <border>
      <left style="thick">
        <color rgb="FFA5A5A5"/>
      </left>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2" fontId="1" numFmtId="0" xfId="0" applyAlignment="1" applyBorder="1" applyFill="1" applyFont="1">
      <alignment readingOrder="0" shrinkToFit="0" vertical="center" wrapText="1"/>
    </xf>
    <xf borderId="2" fillId="0" fontId="2" numFmtId="0" xfId="0" applyBorder="1" applyFont="1"/>
    <xf borderId="3" fillId="0" fontId="2" numFmtId="0" xfId="0" applyBorder="1" applyFont="1"/>
    <xf borderId="0" fillId="2" fontId="1" numFmtId="0" xfId="0" applyAlignment="1" applyFont="1">
      <alignment readingOrder="0" shrinkToFit="0" vertical="center" wrapText="1"/>
    </xf>
    <xf borderId="0" fillId="3" fontId="3" numFmtId="164" xfId="0" applyAlignment="1" applyFill="1" applyFont="1" applyNumberFormat="1">
      <alignment horizontal="center" vertical="center"/>
    </xf>
    <xf borderId="0" fillId="2" fontId="4" numFmtId="0" xfId="0" applyAlignment="1" applyFont="1">
      <alignment horizontal="left" readingOrder="0" shrinkToFit="0" vertical="center" wrapText="1"/>
    </xf>
    <xf borderId="4" fillId="4" fontId="5" numFmtId="0" xfId="0" applyAlignment="1" applyBorder="1" applyFill="1" applyFont="1">
      <alignment horizontal="left" readingOrder="0" shrinkToFit="0" vertical="center" wrapText="1"/>
    </xf>
    <xf borderId="4" fillId="5" fontId="4" numFmtId="0" xfId="0" applyAlignment="1" applyBorder="1" applyFill="1" applyFont="1">
      <alignment horizontal="left" readingOrder="0" shrinkToFit="0" vertical="center" wrapText="1"/>
    </xf>
    <xf borderId="5" fillId="5" fontId="6" numFmtId="0" xfId="0" applyAlignment="1" applyBorder="1" applyFont="1">
      <alignment horizontal="center" readingOrder="0" shrinkToFit="0" vertical="center" wrapText="1"/>
    </xf>
    <xf borderId="6" fillId="4" fontId="5" numFmtId="165" xfId="0" applyAlignment="1" applyBorder="1" applyFont="1" applyNumberFormat="1">
      <alignment horizontal="left" readingOrder="0" shrinkToFit="0" vertical="center" wrapText="1"/>
    </xf>
    <xf borderId="6" fillId="0" fontId="2" numFmtId="0" xfId="0" applyBorder="1" applyFont="1"/>
    <xf borderId="7" fillId="0" fontId="2" numFmtId="0" xfId="0" applyBorder="1" applyFont="1"/>
    <xf borderId="8" fillId="5" fontId="6" numFmtId="166" xfId="0" applyAlignment="1" applyBorder="1" applyFont="1" applyNumberFormat="1">
      <alignment horizontal="center" readingOrder="0" shrinkToFit="0" vertical="center" wrapText="1"/>
    </xf>
    <xf borderId="9" fillId="6" fontId="4" numFmtId="0" xfId="0" applyAlignment="1" applyBorder="1" applyFill="1" applyFont="1">
      <alignment horizontal="left" readingOrder="0" shrinkToFit="0" vertical="center" wrapText="1"/>
    </xf>
    <xf borderId="6" fillId="4" fontId="5" numFmtId="0" xfId="0" applyAlignment="1" applyBorder="1" applyFont="1">
      <alignment horizontal="left" readingOrder="0" shrinkToFit="0" vertical="center" wrapText="1"/>
    </xf>
    <xf borderId="8" fillId="5" fontId="6" numFmtId="9" xfId="0" applyAlignment="1" applyBorder="1" applyFont="1" applyNumberFormat="1">
      <alignment horizontal="center" readingOrder="0" shrinkToFit="0" vertical="center" wrapText="1"/>
    </xf>
    <xf borderId="9" fillId="5" fontId="6" numFmtId="0" xfId="0" applyAlignment="1" applyBorder="1" applyFont="1">
      <alignment horizontal="center" readingOrder="0" shrinkToFit="0" vertical="center" wrapText="1"/>
    </xf>
    <xf borderId="8" fillId="5" fontId="6" numFmtId="1" xfId="0" applyAlignment="1" applyBorder="1" applyFont="1" applyNumberFormat="1">
      <alignment horizontal="center" readingOrder="0" shrinkToFit="0" vertical="center" wrapText="1"/>
    </xf>
    <xf borderId="10" fillId="4" fontId="5" numFmtId="0" xfId="0" applyAlignment="1" applyBorder="1" applyFont="1">
      <alignment horizontal="left" readingOrder="0" shrinkToFit="0" vertical="center" wrapText="1"/>
    </xf>
    <xf borderId="10" fillId="0" fontId="2" numFmtId="0" xfId="0" applyBorder="1" applyFont="1"/>
    <xf borderId="11" fillId="0" fontId="2" numFmtId="0" xfId="0" applyBorder="1" applyFont="1"/>
    <xf borderId="9" fillId="4" fontId="5" numFmtId="0" xfId="0" applyAlignment="1" applyBorder="1" applyFont="1">
      <alignment horizontal="center" readingOrder="0" shrinkToFit="0" vertical="center" wrapText="1"/>
    </xf>
    <xf borderId="0" fillId="7" fontId="4" numFmtId="0" xfId="0" applyAlignment="1" applyFill="1" applyFont="1">
      <alignment horizontal="left" readingOrder="0" shrinkToFit="0" vertical="center" wrapText="1"/>
    </xf>
    <xf borderId="0" fillId="8" fontId="4" numFmtId="0" xfId="0" applyAlignment="1" applyFill="1" applyFont="1">
      <alignment horizontal="center" readingOrder="0" shrinkToFit="0" vertical="center" wrapText="1"/>
    </xf>
    <xf borderId="0" fillId="9" fontId="4" numFmtId="9" xfId="0" applyAlignment="1" applyFill="1" applyFont="1" applyNumberFormat="1">
      <alignment horizontal="center" readingOrder="0" shrinkToFit="0" vertical="center" wrapText="1"/>
    </xf>
    <xf borderId="0" fillId="2" fontId="4" numFmtId="0" xfId="0" applyAlignment="1" applyFont="1">
      <alignment horizontal="left" readingOrder="0" shrinkToFit="0" vertical="bottom" wrapText="1"/>
    </xf>
    <xf borderId="9" fillId="5" fontId="6" numFmtId="165" xfId="0" applyAlignment="1" applyBorder="1" applyFont="1" applyNumberFormat="1">
      <alignment horizontal="center" readingOrder="0" shrinkToFit="0" vertical="center" wrapText="1"/>
    </xf>
    <xf borderId="9" fillId="4" fontId="5" numFmtId="165" xfId="0" applyAlignment="1" applyBorder="1" applyFont="1" applyNumberFormat="1">
      <alignment horizontal="center" readingOrder="0" shrinkToFit="0" vertical="center" wrapText="1"/>
    </xf>
    <xf borderId="0" fillId="0" fontId="7" numFmtId="0" xfId="0" applyFont="1"/>
    <xf borderId="12" fillId="0" fontId="8" numFmtId="0" xfId="0" applyAlignment="1" applyBorder="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externalLink" Target="externalLinks/externalLink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4546A"/>
    <pageSetUpPr fitToPage="1"/>
  </sheetPr>
  <sheetViews>
    <sheetView showGridLines="0" workbookViewId="0">
      <pane ySplit="1.0" topLeftCell="A2" activePane="bottomLeft" state="frozen"/>
      <selection activeCell="B3" sqref="B3" pane="bottomLeft"/>
    </sheetView>
  </sheetViews>
  <sheetFormatPr customHeight="1" defaultColWidth="11.22" defaultRowHeight="15.0"/>
  <cols>
    <col customWidth="1" min="1" max="1" width="46.33"/>
    <col customWidth="1" min="2" max="3" width="11.56"/>
    <col customWidth="1" min="4" max="4" width="21.56"/>
    <col customWidth="1" min="5" max="5" width="11.56"/>
    <col customWidth="1" min="6" max="6" width="15.44"/>
    <col customWidth="1" min="7" max="7" width="11.56"/>
  </cols>
  <sheetData>
    <row r="1" ht="49.5" customHeight="1">
      <c r="A1" s="1" t="s">
        <v>0</v>
      </c>
      <c r="B1" s="2"/>
      <c r="C1" s="2"/>
      <c r="D1" s="2"/>
      <c r="E1" s="2"/>
      <c r="F1" s="3"/>
      <c r="G1" s="4"/>
    </row>
    <row r="2" ht="24.75" customHeight="1">
      <c r="A2" s="5" t="s">
        <v>1</v>
      </c>
      <c r="C2" s="6"/>
      <c r="D2" s="5" t="s">
        <v>2</v>
      </c>
    </row>
    <row r="3" ht="24.75" customHeight="1">
      <c r="A3" s="7" t="s">
        <v>3</v>
      </c>
      <c r="B3" s="5"/>
    </row>
    <row r="4" ht="24.75" customHeight="1">
      <c r="A4" s="8" t="s">
        <v>4</v>
      </c>
      <c r="B4" s="9">
        <v>0.0</v>
      </c>
      <c r="D4" s="10" t="s">
        <v>5</v>
      </c>
      <c r="E4" s="11"/>
      <c r="F4" s="12"/>
      <c r="G4" s="13">
        <f>G5*B21</f>
        <v>0</v>
      </c>
    </row>
    <row r="5" ht="24.75" customHeight="1">
      <c r="A5" s="14" t="s">
        <v>6</v>
      </c>
      <c r="B5" s="12"/>
      <c r="D5" s="15" t="s">
        <v>7</v>
      </c>
      <c r="E5" s="11"/>
      <c r="F5" s="12"/>
      <c r="G5" s="16">
        <f>AVERAGE(F10:F16)</f>
        <v>0.6371428571</v>
      </c>
    </row>
    <row r="6" ht="24.75" customHeight="1">
      <c r="A6" s="8" t="s">
        <v>8</v>
      </c>
      <c r="B6" s="17">
        <v>0.0</v>
      </c>
      <c r="D6" s="15" t="s">
        <v>9</v>
      </c>
      <c r="E6" s="11"/>
      <c r="F6" s="12"/>
      <c r="G6" s="18">
        <f>SUM(E10:E16)</f>
        <v>0</v>
      </c>
    </row>
    <row r="7" ht="45.75" customHeight="1">
      <c r="A7" s="14" t="s">
        <v>10</v>
      </c>
      <c r="B7" s="12"/>
      <c r="D7" s="19" t="s">
        <v>11</v>
      </c>
      <c r="E7" s="20"/>
      <c r="F7" s="21"/>
      <c r="G7" s="18">
        <f>G4/B22</f>
        <v>0</v>
      </c>
    </row>
    <row r="8" ht="24.75" customHeight="1">
      <c r="A8" s="8" t="s">
        <v>12</v>
      </c>
      <c r="B8" s="17">
        <v>0.0</v>
      </c>
      <c r="D8" s="6"/>
    </row>
    <row r="9" ht="32.25" customHeight="1">
      <c r="A9" s="14" t="s">
        <v>13</v>
      </c>
      <c r="B9" s="12"/>
      <c r="D9" s="22" t="s">
        <v>14</v>
      </c>
      <c r="E9" s="22" t="s">
        <v>15</v>
      </c>
      <c r="F9" s="22" t="s">
        <v>16</v>
      </c>
      <c r="G9" s="6"/>
    </row>
    <row r="10" ht="24.75" customHeight="1">
      <c r="A10" s="8" t="s">
        <v>17</v>
      </c>
      <c r="B10" s="17">
        <v>0.0</v>
      </c>
      <c r="D10" s="23" t="s">
        <v>18</v>
      </c>
      <c r="E10" s="24">
        <f>F10*B4</f>
        <v>0</v>
      </c>
      <c r="F10" s="25">
        <v>0.73</v>
      </c>
    </row>
    <row r="11" ht="32.25" customHeight="1">
      <c r="A11" s="14" t="s">
        <v>19</v>
      </c>
      <c r="B11" s="12"/>
      <c r="D11" s="23" t="s">
        <v>20</v>
      </c>
      <c r="E11" s="24">
        <f>F11*B6</f>
        <v>0</v>
      </c>
      <c r="F11" s="25">
        <v>0.51</v>
      </c>
    </row>
    <row r="12" ht="24.75" customHeight="1">
      <c r="A12" s="8" t="s">
        <v>21</v>
      </c>
      <c r="B12" s="17">
        <v>0.0</v>
      </c>
      <c r="D12" s="23" t="s">
        <v>22</v>
      </c>
      <c r="E12" s="24">
        <f>F12*B8</f>
        <v>0</v>
      </c>
      <c r="F12" s="25">
        <v>0.66</v>
      </c>
    </row>
    <row r="13" ht="44.25" customHeight="1">
      <c r="A13" s="14" t="s">
        <v>23</v>
      </c>
      <c r="B13" s="12"/>
      <c r="D13" s="23" t="s">
        <v>24</v>
      </c>
      <c r="E13" s="24">
        <f>F13*B10</f>
        <v>0</v>
      </c>
      <c r="F13" s="25">
        <v>0.57</v>
      </c>
    </row>
    <row r="14" ht="24.75" customHeight="1">
      <c r="A14" s="8" t="s">
        <v>25</v>
      </c>
      <c r="B14" s="17">
        <v>0.0</v>
      </c>
      <c r="D14" s="23" t="s">
        <v>26</v>
      </c>
      <c r="E14" s="24">
        <f>F14*B12</f>
        <v>0</v>
      </c>
      <c r="F14" s="25">
        <v>0.58</v>
      </c>
    </row>
    <row r="15" ht="32.25" customHeight="1">
      <c r="A15" s="14" t="s">
        <v>27</v>
      </c>
      <c r="B15" s="12"/>
      <c r="D15" s="23" t="s">
        <v>28</v>
      </c>
      <c r="E15" s="24">
        <f>F15*B14</f>
        <v>0</v>
      </c>
      <c r="F15" s="25">
        <v>0.79</v>
      </c>
    </row>
    <row r="16" ht="24.75" customHeight="1">
      <c r="A16" s="8" t="s">
        <v>29</v>
      </c>
      <c r="B16" s="17">
        <v>0.0</v>
      </c>
      <c r="D16" s="23" t="s">
        <v>30</v>
      </c>
      <c r="E16" s="24">
        <f>F16*B16</f>
        <v>0</v>
      </c>
      <c r="F16" s="25">
        <v>0.62</v>
      </c>
    </row>
    <row r="17" ht="32.25" customHeight="1">
      <c r="A17" s="14" t="s">
        <v>31</v>
      </c>
      <c r="B17" s="12"/>
      <c r="D17" s="26" t="s">
        <v>32</v>
      </c>
    </row>
    <row r="18" ht="24.75" customHeight="1">
      <c r="A18" s="7" t="s">
        <v>33</v>
      </c>
      <c r="B18" s="22"/>
    </row>
    <row r="19" ht="24.75" customHeight="1">
      <c r="A19" s="8" t="s">
        <v>34</v>
      </c>
      <c r="B19" s="27">
        <v>0.0</v>
      </c>
    </row>
    <row r="20" ht="24.75" customHeight="1">
      <c r="A20" s="8" t="s">
        <v>35</v>
      </c>
      <c r="B20" s="17">
        <v>0.0</v>
      </c>
    </row>
    <row r="21" ht="24.75" customHeight="1">
      <c r="A21" s="7" t="s">
        <v>36</v>
      </c>
      <c r="B21" s="28">
        <f>B19*B20</f>
        <v>0</v>
      </c>
    </row>
    <row r="22" ht="24.75" customHeight="1">
      <c r="A22" s="8" t="s">
        <v>37</v>
      </c>
      <c r="B22" s="27">
        <v>20000.0</v>
      </c>
    </row>
  </sheetData>
  <mergeCells count="18">
    <mergeCell ref="A5:B5"/>
    <mergeCell ref="A7:B7"/>
    <mergeCell ref="D7:F7"/>
    <mergeCell ref="D8:G8"/>
    <mergeCell ref="D6:F6"/>
    <mergeCell ref="G9:G22"/>
    <mergeCell ref="D17:F22"/>
    <mergeCell ref="A11:B11"/>
    <mergeCell ref="A13:B13"/>
    <mergeCell ref="A15:B15"/>
    <mergeCell ref="A17:B17"/>
    <mergeCell ref="A1:F1"/>
    <mergeCell ref="A2:B2"/>
    <mergeCell ref="C2:C22"/>
    <mergeCell ref="D2:G3"/>
    <mergeCell ref="D4:F4"/>
    <mergeCell ref="D5:F5"/>
    <mergeCell ref="A9:B9"/>
  </mergeCells>
  <printOptions/>
  <pageMargins bottom="0.3" footer="0.0" header="0.0" left="0.3" right="0.3" top="0.3"/>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1.22" defaultRowHeight="15.0"/>
  <cols>
    <col customWidth="1" min="1" max="1" width="2.56"/>
    <col customWidth="1" min="2" max="2" width="68.67"/>
    <col customWidth="1" min="3" max="26" width="8.44"/>
  </cols>
  <sheetData>
    <row r="1" ht="19.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ht="105.0" customHeight="1">
      <c r="A2" s="29"/>
      <c r="B2" s="30" t="s">
        <v>38</v>
      </c>
      <c r="C2" s="29"/>
      <c r="D2" s="29"/>
      <c r="E2" s="29"/>
      <c r="F2" s="29"/>
      <c r="G2" s="29"/>
      <c r="H2" s="29"/>
      <c r="I2" s="29"/>
      <c r="J2" s="29"/>
      <c r="K2" s="29"/>
      <c r="L2" s="29"/>
      <c r="M2" s="29"/>
      <c r="N2" s="29"/>
      <c r="O2" s="29"/>
      <c r="P2" s="29"/>
      <c r="Q2" s="29"/>
      <c r="R2" s="29"/>
      <c r="S2" s="29"/>
      <c r="T2" s="29"/>
      <c r="U2" s="29"/>
      <c r="V2" s="29"/>
      <c r="W2" s="29"/>
      <c r="X2" s="29"/>
      <c r="Y2" s="29"/>
      <c r="Z2" s="29"/>
    </row>
    <row r="3" ht="14.25" customHeight="1">
      <c r="A3" s="29"/>
      <c r="B3" s="29"/>
      <c r="C3" s="29"/>
      <c r="D3" s="29"/>
      <c r="E3" s="29"/>
      <c r="F3" s="29"/>
      <c r="G3" s="29"/>
      <c r="H3" s="29"/>
      <c r="I3" s="29"/>
      <c r="J3" s="29"/>
      <c r="K3" s="29"/>
      <c r="L3" s="29"/>
      <c r="M3" s="29"/>
      <c r="N3" s="29"/>
      <c r="O3" s="29"/>
      <c r="P3" s="29"/>
      <c r="Q3" s="29"/>
      <c r="R3" s="29"/>
      <c r="S3" s="29"/>
      <c r="T3" s="29"/>
      <c r="U3" s="29"/>
      <c r="V3" s="29"/>
      <c r="W3" s="29"/>
      <c r="X3" s="29"/>
      <c r="Y3" s="29"/>
      <c r="Z3" s="29"/>
    </row>
    <row r="4" ht="14.25" customHeight="1">
      <c r="A4" s="29"/>
      <c r="B4" s="29"/>
      <c r="C4" s="29"/>
      <c r="D4" s="29"/>
      <c r="E4" s="29"/>
      <c r="F4" s="29"/>
      <c r="G4" s="29"/>
      <c r="H4" s="29"/>
      <c r="I4" s="29"/>
      <c r="J4" s="29"/>
      <c r="K4" s="29"/>
      <c r="L4" s="29"/>
      <c r="M4" s="29"/>
      <c r="N4" s="29"/>
      <c r="O4" s="29"/>
      <c r="P4" s="29"/>
      <c r="Q4" s="29"/>
      <c r="R4" s="29"/>
      <c r="S4" s="29"/>
      <c r="T4" s="29"/>
      <c r="U4" s="29"/>
      <c r="V4" s="29"/>
      <c r="W4" s="29"/>
      <c r="X4" s="29"/>
      <c r="Y4" s="29"/>
      <c r="Z4" s="29"/>
    </row>
    <row r="5" ht="14.2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ht="14.25" customHeight="1">
      <c r="A6" s="29"/>
      <c r="B6" s="29"/>
      <c r="C6" s="29"/>
      <c r="D6" s="29"/>
      <c r="E6" s="29"/>
      <c r="F6" s="29"/>
      <c r="G6" s="29"/>
      <c r="H6" s="29"/>
      <c r="I6" s="29"/>
      <c r="J6" s="29"/>
      <c r="K6" s="29"/>
      <c r="L6" s="29"/>
      <c r="M6" s="29"/>
      <c r="N6" s="29"/>
      <c r="O6" s="29"/>
      <c r="P6" s="29"/>
      <c r="Q6" s="29"/>
      <c r="R6" s="29"/>
      <c r="S6" s="29"/>
      <c r="T6" s="29"/>
      <c r="U6" s="29"/>
      <c r="V6" s="29"/>
      <c r="W6" s="29"/>
      <c r="X6" s="29"/>
      <c r="Y6" s="29"/>
      <c r="Z6" s="29"/>
    </row>
    <row r="7" ht="14.25" customHeight="1">
      <c r="A7" s="29"/>
      <c r="B7" s="29"/>
      <c r="C7" s="29"/>
      <c r="D7" s="29"/>
      <c r="E7" s="29"/>
      <c r="F7" s="29"/>
      <c r="G7" s="29"/>
      <c r="H7" s="29"/>
      <c r="I7" s="29"/>
      <c r="J7" s="29"/>
      <c r="K7" s="29"/>
      <c r="L7" s="29"/>
      <c r="M7" s="29"/>
      <c r="N7" s="29"/>
      <c r="O7" s="29"/>
      <c r="P7" s="29"/>
      <c r="Q7" s="29"/>
      <c r="R7" s="29"/>
      <c r="S7" s="29"/>
      <c r="T7" s="29"/>
      <c r="U7" s="29"/>
      <c r="V7" s="29"/>
      <c r="W7" s="29"/>
      <c r="X7" s="29"/>
      <c r="Y7" s="29"/>
      <c r="Z7" s="29"/>
    </row>
    <row r="8" ht="14.2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ht="14.2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ht="14.2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2016-04-14T06:00:05Z</dcterms:created>
  <dc:creator>ragaz</dc:creator>
</cp:coreProperties>
</file>